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<sst xmlns="http://schemas.openxmlformats.org/spreadsheetml/2006/main" count="123" uniqueCount="110">
  <si>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</si>
  <si>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</si>
  <si>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</si>
  <si>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</si>
  <si>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</si>
  <si>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</si>
  <si>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</si>
  <si>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</si>
  <si>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</si>
  <si>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</si>
  <si>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</si>
  <si>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</si>
  <si>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</si>
  <si>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</si>
  <si>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</si>
  <si>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</si>
  <si>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</si>
  <si>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</si>
  <si>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</si>
  <si>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</si>
  <si>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</si>
  <si>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</si>
  <si>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</si>
  <si>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</si>
  <si>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</si>
  <si>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</si>
  <si>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</si>
  <si>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</si>
  <si>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</si>
  <si>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</si>
  <si>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</si>
  <si>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</si>
  <si>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</si>
  <si>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</si>
  <si>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</si>
  <si>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</si>
  <si>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</si>
  <si>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</si>
  <si>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</si>
  <si>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</si>
  <si>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</si>
  <si>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</si>
  <si>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</si>
  <si>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</si>
  <si>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</si>
  <si>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</si>
  <si>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</si>
  <si>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</si>
  <si>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</si>
  <si>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</si>
  <si>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</si>
  <si>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</si>
  <si>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</si>
  <si>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</si>
  <si>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</si>
  <si>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</si>
  <si>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</si>
  <si>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</si>
  <si>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</si>
  <si>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</si>
  <si>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</si>
  <si>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</si>
  <si>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</si>
  <si>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</si>
  <si>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</si>
  <si>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</si>
  <si>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</si>
  <si>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</si>
  <si>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</si>
  <si>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</si>
  <si>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</si>
  <si>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</si>
  <si>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</si>
  <si>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</si>
  <si>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</si>
  <si>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</si>
  <si>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</si>
  <si>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</si>
  <si>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</si>
  <si>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</si>
  <si>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</si>
  <si>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</si>
  <si>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</si>
  <si>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</si>
  <si>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</si>
  <si>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</si>
  <si>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</si>
  <si>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</si>
  <si>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</si>
  <si>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</si>
  <si>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</si>
  <si>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</si>
  <si>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</si>
  <si>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</si>
  <si>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</si>
  <si>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</si>
  <si>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</si>
  <si>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</si>
  <si>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</si>
  <si>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</si>
  <si>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</si>
  <si>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</si>
  <si>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</si>
  <si>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</si>
  <si>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</si>
  <si>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</si>
  <si>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</si>
  <si>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Emera Deposit Receipt</t>
  </si>
  <si>
    <t>Cave Shepherd and Company Limited</t>
  </si>
  <si>
    <t>Tuesday September 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</si>
</sst>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42983</v>
      </c>
      <c r="C8" s="8">
        <v>100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49922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108</v>
      </c>
      <c r="B14" s="7">
        <v>42972</v>
      </c>
      <c r="C14" s="8"/>
      <c r="D14" s="9"/>
      <c r="E14" s="9"/>
      <c r="F14" s="9">
        <v>4</v>
      </c>
      <c r="G14" s="9">
        <v>4</v>
      </c>
      <c r="H14" s="9"/>
      <c r="I14" s="9">
        <v>3.7</v>
      </c>
      <c r="J14" s="9">
        <v>4</v>
      </c>
      <c r="K14" s="8">
        <v>270</v>
      </c>
      <c r="L14" s="8">
        <v>3158</v>
      </c>
    </row>
    <row r="15" spans="1:12" s="10" customFormat="1" ht="15">
      <c r="A15" s="6" t="s">
        <v>24</v>
      </c>
      <c r="B15" s="7">
        <v>42977</v>
      </c>
      <c r="C15" s="8"/>
      <c r="D15" s="9"/>
      <c r="E15" s="9"/>
      <c r="F15" s="9">
        <v>2.48</v>
      </c>
      <c r="G15" s="9">
        <v>2.48</v>
      </c>
      <c r="H15" s="9"/>
      <c r="I15" s="9">
        <v>2.48</v>
      </c>
      <c r="J15" s="9">
        <v>2.65</v>
      </c>
      <c r="K15" s="8">
        <v>10000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42977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0.16</v>
      </c>
      <c r="K17" s="8">
        <v>38286</v>
      </c>
      <c r="L17" s="8">
        <v>6000</v>
      </c>
    </row>
    <row r="18" spans="1:12" s="10" customFormat="1" ht="15">
      <c r="A18" s="6" t="s">
        <v>83</v>
      </c>
      <c r="B18" s="7">
        <v>42983</v>
      </c>
      <c r="C18" s="8">
        <v>42690</v>
      </c>
      <c r="D18" s="9">
        <v>0.45</v>
      </c>
      <c r="E18" s="9">
        <v>0.45</v>
      </c>
      <c r="F18" s="9">
        <v>0.45</v>
      </c>
      <c r="G18" s="9">
        <v>0.45</v>
      </c>
      <c r="H18" s="47">
        <f>G18-F18</f>
        <v>0</v>
      </c>
      <c r="I18" s="9"/>
      <c r="J18" s="9">
        <v>0.47</v>
      </c>
      <c r="K18" s="8"/>
      <c r="L18" s="8">
        <v>125047</v>
      </c>
    </row>
    <row r="19" spans="1:12" s="10" customFormat="1" ht="15">
      <c r="A19" s="6" t="s">
        <v>103</v>
      </c>
      <c r="B19" s="7">
        <v>42983</v>
      </c>
      <c r="C19" s="8">
        <v>98</v>
      </c>
      <c r="D19" s="9">
        <v>11.01</v>
      </c>
      <c r="E19" s="9">
        <v>11.01</v>
      </c>
      <c r="F19" s="9">
        <v>11.01</v>
      </c>
      <c r="G19" s="9">
        <v>11.01</v>
      </c>
      <c r="H19" s="47">
        <f>G19-F19</f>
        <v>0</v>
      </c>
      <c r="I19" s="9">
        <v>10</v>
      </c>
      <c r="J19" s="9">
        <v>11.01</v>
      </c>
      <c r="K19" s="8">
        <v>9000</v>
      </c>
      <c r="L19" s="8">
        <v>1122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42972</v>
      </c>
      <c r="C21" s="8"/>
      <c r="D21" s="9"/>
      <c r="E21" s="9"/>
      <c r="F21" s="9">
        <v>3.76</v>
      </c>
      <c r="G21" s="9">
        <v>3.76</v>
      </c>
      <c r="H21" s="47"/>
      <c r="I21" s="9">
        <v>3.72</v>
      </c>
      <c r="J21" s="9">
        <v>3.75</v>
      </c>
      <c r="K21" s="8">
        <v>2280</v>
      </c>
      <c r="L21" s="8">
        <v>2280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42983</v>
      </c>
      <c r="C28" s="8">
        <v>7582</v>
      </c>
      <c r="D28" s="9">
        <v>2.48</v>
      </c>
      <c r="E28" s="9">
        <v>2.46</v>
      </c>
      <c r="F28" s="9">
        <v>2.48</v>
      </c>
      <c r="G28" s="9">
        <v>2.47</v>
      </c>
      <c r="H28" s="47">
        <f>G28-F28</f>
        <v>-0.009999999999999787</v>
      </c>
      <c r="I28" s="9">
        <v>2.46</v>
      </c>
      <c r="J28" s="9">
        <v>2.48</v>
      </c>
      <c r="K28" s="8">
        <v>514</v>
      </c>
      <c r="L28" s="8">
        <v>77184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18.86</v>
      </c>
      <c r="G32" s="47">
        <v>19.03</v>
      </c>
      <c r="H32" s="47">
        <f>G32-F32</f>
        <v>0.1700000000000017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50470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20000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42979</v>
      </c>
      <c r="C46" s="65"/>
      <c r="D46" s="66"/>
      <c r="E46" s="66"/>
      <c r="F46" s="66"/>
      <c r="G46" s="66"/>
      <c r="H46" s="47"/>
      <c r="I46" s="47">
        <v>98</v>
      </c>
      <c r="J46" s="47">
        <v>100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>
        <v>96.75</v>
      </c>
      <c r="J47" s="47">
        <v>100</v>
      </c>
      <c r="K47" s="65">
        <v>50000</v>
      </c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42983</v>
      </c>
      <c r="C49" s="65">
        <v>14000</v>
      </c>
      <c r="D49" s="66">
        <v>98</v>
      </c>
      <c r="E49" s="66">
        <v>98</v>
      </c>
      <c r="F49" s="66"/>
      <c r="G49" s="66">
        <v>98</v>
      </c>
      <c r="H49" s="47"/>
      <c r="I49" s="47"/>
      <c r="J49" s="47"/>
      <c r="K49" s="65"/>
      <c r="L49" s="65"/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>
        <v>42979</v>
      </c>
      <c r="C51" s="65"/>
      <c r="D51" s="66"/>
      <c r="E51" s="66"/>
      <c r="F51" s="66"/>
      <c r="G51" s="66"/>
      <c r="H51" s="47"/>
      <c r="I51" s="47">
        <v>96.75</v>
      </c>
      <c r="J51" s="47">
        <v>100</v>
      </c>
      <c r="K51" s="65">
        <v>5000</v>
      </c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42982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42976.523680555554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11000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98.25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>
        <v>42976.51258101852</v>
      </c>
      <c r="C57" s="65"/>
      <c r="D57" s="66"/>
      <c r="E57" s="66"/>
      <c r="F57" s="66"/>
      <c r="G57" s="66"/>
      <c r="H57" s="47"/>
      <c r="I57" s="47">
        <v>97.5</v>
      </c>
      <c r="J57" s="47">
        <v>103</v>
      </c>
      <c r="K57" s="65">
        <v>10000</v>
      </c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97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42976.51258101852</v>
      </c>
      <c r="C59" s="65"/>
      <c r="D59" s="66"/>
      <c r="E59" s="66"/>
      <c r="F59" s="66"/>
      <c r="G59" s="66"/>
      <c r="H59" s="47"/>
      <c r="I59" s="47">
        <v>98.25</v>
      </c>
      <c r="J59" s="47">
        <v>102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14000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2991.03395108193</v>
      </c>
      <c r="C2" s="58">
        <v>50470</v>
      </c>
      <c r="D2" s="59">
        <v>39726.57</v>
      </c>
      <c r="E2" s="58">
        <v>8</v>
      </c>
      <c r="F2" s="57">
        <f>B22</f>
        <v>6496.137301489999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711.0511129939049</v>
      </c>
      <c r="C4" s="58">
        <f>SUM(C2:C3)</f>
        <v>50470</v>
      </c>
      <c r="D4" s="59">
        <f>SUM(D2:D3)</f>
        <v>39726.57</v>
      </c>
      <c r="E4" s="58">
        <f>SUM(E2:E3)</f>
        <v>8</v>
      </c>
      <c r="F4" s="57">
        <f>B24</f>
        <v>7157.878984189999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42983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42983</v>
      </c>
      <c r="C11" s="75">
        <v>42982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2991.03395108193</v>
      </c>
      <c r="C13" s="77">
        <v>2992.176941445185</v>
      </c>
      <c r="D13" s="76">
        <v>-1.142990363255194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711.0511129939049</v>
      </c>
      <c r="C15" s="77">
        <v>711.2977128906961</v>
      </c>
      <c r="D15" s="76">
        <v>-0.24659989679116734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42983</v>
      </c>
      <c r="C20" s="75">
        <v>42982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6496.137301489999</v>
      </c>
      <c r="C22" s="81">
        <v>6498.619728119999</v>
      </c>
      <c r="D22" s="76">
        <v>-2.482426630000191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7157.878984189999</v>
      </c>
      <c r="C24" s="81">
        <v>7160.361410819999</v>
      </c>
      <c r="D24" s="76">
        <v>-2.482426630000191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2017-09-05T17:46:04Z</dcterms:modified>
  <cp:category/>
  <cp:version/>
  <cp:contentType/>
  <cp:contentStatus/>
</cp:coreProperties>
</file>