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<sst xmlns="http://schemas.openxmlformats.org/spreadsheetml/2006/main" count="121" uniqueCount="108">
  <si>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</si>
  <si>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</si>
  <si>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</si>
  <si>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</si>
  <si>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</si>
  <si>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</si>
  <si>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</si>
  <si>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</si>
  <si>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</si>
  <si>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</si>
  <si>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</si>
  <si>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</si>
  <si>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</si>
  <si>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</si>
  <si>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</si>
  <si>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</si>
  <si>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</si>
  <si>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</si>
  <si>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</si>
  <si>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</si>
  <si>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</si>
  <si>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</si>
  <si>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</si>
  <si>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</si>
  <si>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</si>
  <si>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</si>
  <si>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</si>
  <si>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</si>
  <si>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</si>
  <si>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</si>
  <si>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</si>
  <si>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</si>
  <si>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</si>
  <si>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</si>
  <si>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</si>
  <si>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</si>
  <si>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</si>
  <si>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</si>
  <si>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</si>
  <si>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</si>
  <si>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</si>
  <si>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</si>
  <si>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</si>
  <si>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</si>
  <si>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</si>
  <si>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</si>
  <si>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</si>
  <si>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</si>
  <si>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</si>
  <si>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</si>
  <si>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</si>
  <si>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</si>
  <si>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</si>
  <si>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</si>
  <si>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</si>
  <si>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</si>
  <si>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</si>
  <si>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</si>
  <si>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</si>
  <si>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</si>
  <si>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</si>
  <si>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</si>
  <si>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</si>
  <si>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</si>
  <si>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</si>
  <si>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</si>
  <si>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</si>
  <si>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</si>
  <si>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</si>
  <si>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</si>
  <si>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</si>
  <si>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</si>
  <si>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</si>
  <si>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</si>
  <si>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</si>
  <si>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</si>
  <si>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</si>
  <si>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</si>
  <si>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</si>
  <si>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</si>
  <si>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</si>
  <si>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</si>
  <si>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</si>
  <si>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</si>
  <si>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</si>
  <si>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</si>
  <si>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7% 2027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</si>
  <si>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</si>
  <si>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</si>
  <si>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</si>
  <si>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</si>
  <si>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</si>
  <si>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</si>
  <si>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Sagicor Financial Corporation Limited</t>
  </si>
  <si>
    <t>Barbados Government Debenture 7% 2024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</si>
  <si>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</si>
  <si>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</si>
  <si>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</si>
  <si>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</si>
  <si>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</si>
  <si>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JMMB Group Limited</t>
  </si>
  <si>
    <t>Barbados Government T/Note 6.25% 2018</t>
  </si>
  <si>
    <t>Barbados Government Debenture 6.75% 2021</t>
  </si>
  <si>
    <t>Emera Deposit Receipt</t>
  </si>
  <si>
    <t>Cave Shepherd and Company Limited</t>
  </si>
  <si>
    <t>Goddard Enterprises Limited</t>
  </si>
  <si>
    <t>Cable and Wireless Barbados Limited +</t>
  </si>
  <si>
    <t>Tuesday September 26,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</si>
</sst>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0" xfId="0" applyFont="1" applyFill="1" applyBorder="1" applyAlignment="1">
      <alignment/>
    </xf>
    <xf numFmtId="167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0" fontId="2" fillId="0" borderId="10" xfId="0" applyFont="1" applyFill="1" applyBorder="1" applyAlignment="1">
      <alignment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29">
      <selection activeCell="A1" sqref="A1:L1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1" width="7.7109375" style="0" bestFit="1" customWidth="1"/>
    <col min="12" max="12" width="8.7109375" style="0" bestFit="1" customWidth="1"/>
  </cols>
  <sheetData>
    <row r="1" spans="1:12" ht="15">
      <c r="A1" s="83" t="s">
        <v>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5" t="s">
        <v>107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42942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10000</v>
      </c>
      <c r="L6" s="8">
        <v>14250</v>
      </c>
    </row>
    <row r="7" spans="1:12" s="10" customFormat="1" ht="15">
      <c r="A7" s="6" t="s">
        <v>17</v>
      </c>
      <c r="B7" s="7">
        <v>42821</v>
      </c>
      <c r="C7" s="8"/>
      <c r="D7" s="9"/>
      <c r="E7" s="9"/>
      <c r="F7" s="9">
        <v>2.19</v>
      </c>
      <c r="G7" s="9">
        <v>2.19</v>
      </c>
      <c r="H7" s="9"/>
      <c r="I7" s="9">
        <v>2.35</v>
      </c>
      <c r="J7" s="9"/>
      <c r="K7" s="8">
        <v>1373</v>
      </c>
      <c r="L7" s="8"/>
    </row>
    <row r="8" spans="1:12" s="10" customFormat="1" ht="15">
      <c r="A8" s="6" t="s">
        <v>75</v>
      </c>
      <c r="B8" s="7">
        <v>43000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36665</v>
      </c>
      <c r="L8" s="8"/>
    </row>
    <row r="9" spans="1:12" s="10" customFormat="1" ht="15">
      <c r="A9" s="6" t="s">
        <v>99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2.6</v>
      </c>
      <c r="J9" s="9">
        <v>5.25</v>
      </c>
      <c r="K9" s="8">
        <v>8604</v>
      </c>
      <c r="L9" s="8">
        <v>11638</v>
      </c>
    </row>
    <row r="10" spans="1:12" s="10" customFormat="1" ht="15">
      <c r="A10" s="6" t="s">
        <v>56</v>
      </c>
      <c r="B10" s="7">
        <v>42986.531226851854</v>
      </c>
      <c r="C10" s="8"/>
      <c r="D10" s="9"/>
      <c r="E10" s="9"/>
      <c r="F10" s="9">
        <v>0.83</v>
      </c>
      <c r="G10" s="9">
        <v>0.83</v>
      </c>
      <c r="H10" s="9"/>
      <c r="I10" s="9">
        <v>0.5</v>
      </c>
      <c r="J10" s="9">
        <v>0.85</v>
      </c>
      <c r="K10" s="8">
        <v>5729</v>
      </c>
      <c r="L10" s="8">
        <v>6145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106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104</v>
      </c>
      <c r="B14" s="7">
        <v>43004</v>
      </c>
      <c r="C14" s="8">
        <v>521</v>
      </c>
      <c r="D14" s="9">
        <v>4.02</v>
      </c>
      <c r="E14" s="9">
        <v>4.02</v>
      </c>
      <c r="F14" s="9">
        <v>4.02</v>
      </c>
      <c r="G14" s="9">
        <v>4.02</v>
      </c>
      <c r="H14" s="9">
        <f>G14-F14</f>
        <v>0</v>
      </c>
      <c r="I14" s="9">
        <v>3.85</v>
      </c>
      <c r="J14" s="9">
        <v>4.02</v>
      </c>
      <c r="K14" s="8">
        <v>2000</v>
      </c>
      <c r="L14" s="8">
        <v>257</v>
      </c>
    </row>
    <row r="15" spans="1:12" s="10" customFormat="1" ht="15">
      <c r="A15" s="6" t="s">
        <v>24</v>
      </c>
      <c r="B15" s="7">
        <v>43000</v>
      </c>
      <c r="C15" s="8"/>
      <c r="D15" s="9"/>
      <c r="E15" s="9"/>
      <c r="F15" s="9">
        <v>2.48</v>
      </c>
      <c r="G15" s="9">
        <v>2.48</v>
      </c>
      <c r="H15" s="9"/>
      <c r="I15" s="9">
        <v>2.48</v>
      </c>
      <c r="J15" s="9">
        <v>2.65</v>
      </c>
      <c r="K15" s="8">
        <v>100104</v>
      </c>
      <c r="L15" s="8">
        <v>8584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42998</v>
      </c>
      <c r="C17" s="8"/>
      <c r="D17" s="9"/>
      <c r="E17" s="9"/>
      <c r="F17" s="9">
        <v>0.15</v>
      </c>
      <c r="G17" s="9">
        <v>0.15</v>
      </c>
      <c r="H17" s="9"/>
      <c r="I17" s="9">
        <v>0.15</v>
      </c>
      <c r="J17" s="9">
        <v>0.2</v>
      </c>
      <c r="K17" s="8">
        <v>15639</v>
      </c>
      <c r="L17" s="8">
        <v>34667</v>
      </c>
    </row>
    <row r="18" spans="1:12" s="10" customFormat="1" ht="15">
      <c r="A18" s="6" t="s">
        <v>82</v>
      </c>
      <c r="B18" s="7">
        <v>42998</v>
      </c>
      <c r="C18" s="8"/>
      <c r="D18" s="9"/>
      <c r="E18" s="9"/>
      <c r="F18" s="9">
        <v>0.45</v>
      </c>
      <c r="G18" s="9">
        <v>0.45</v>
      </c>
      <c r="H18" s="47"/>
      <c r="I18" s="9">
        <v>0.45</v>
      </c>
      <c r="J18" s="9">
        <v>0.5</v>
      </c>
      <c r="K18" s="8">
        <v>224</v>
      </c>
      <c r="L18" s="8">
        <v>14702</v>
      </c>
    </row>
    <row r="19" spans="1:12" s="10" customFormat="1" ht="15">
      <c r="A19" s="6" t="s">
        <v>105</v>
      </c>
      <c r="B19" s="7">
        <v>43004</v>
      </c>
      <c r="C19" s="8">
        <v>6400</v>
      </c>
      <c r="D19" s="9">
        <v>11.01</v>
      </c>
      <c r="E19" s="9">
        <v>11</v>
      </c>
      <c r="F19" s="9">
        <v>11</v>
      </c>
      <c r="G19" s="9">
        <v>11.01</v>
      </c>
      <c r="H19" s="47">
        <f>G19-F19</f>
        <v>0.009999999999999787</v>
      </c>
      <c r="I19" s="9">
        <v>11</v>
      </c>
      <c r="J19" s="9">
        <v>11.05</v>
      </c>
      <c r="K19" s="8">
        <v>100</v>
      </c>
      <c r="L19" s="8">
        <v>609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42997</v>
      </c>
      <c r="C21" s="8"/>
      <c r="D21" s="9"/>
      <c r="E21" s="9"/>
      <c r="F21" s="9">
        <v>3.8</v>
      </c>
      <c r="G21" s="9">
        <v>3.8</v>
      </c>
      <c r="H21" s="47"/>
      <c r="I21" s="9">
        <v>3.75</v>
      </c>
      <c r="J21" s="9">
        <v>3.8</v>
      </c>
      <c r="K21" s="8">
        <v>2700</v>
      </c>
      <c r="L21" s="8">
        <v>8197</v>
      </c>
    </row>
    <row r="22" spans="1:12" s="10" customFormat="1" ht="15">
      <c r="A22" s="6" t="s">
        <v>100</v>
      </c>
      <c r="B22" s="7">
        <v>42787</v>
      </c>
      <c r="C22" s="8"/>
      <c r="D22" s="9"/>
      <c r="E22" s="9"/>
      <c r="F22" s="9">
        <v>0.15</v>
      </c>
      <c r="G22" s="9">
        <v>0.15</v>
      </c>
      <c r="H22" s="9"/>
      <c r="I22" s="9">
        <v>0.16</v>
      </c>
      <c r="J22" s="9"/>
      <c r="K22" s="8">
        <v>40000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>
        <v>2930</v>
      </c>
      <c r="D26" s="9">
        <v>6.3</v>
      </c>
      <c r="E26" s="9">
        <v>6.3</v>
      </c>
      <c r="F26" s="9">
        <v>6.3</v>
      </c>
      <c r="G26" s="9">
        <v>6.3</v>
      </c>
      <c r="H26" s="9">
        <f>G26-F26</f>
        <v>0</v>
      </c>
      <c r="I26" s="9"/>
      <c r="J26" s="9">
        <v>6.5</v>
      </c>
      <c r="K26" s="8"/>
      <c r="L26" s="8">
        <v>40457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93</v>
      </c>
      <c r="B28" s="7">
        <v>43004</v>
      </c>
      <c r="C28" s="8">
        <v>42482</v>
      </c>
      <c r="D28" s="9">
        <v>2.46</v>
      </c>
      <c r="E28" s="9">
        <v>2.46</v>
      </c>
      <c r="F28" s="9">
        <v>2.46</v>
      </c>
      <c r="G28" s="9">
        <v>2.46</v>
      </c>
      <c r="H28" s="47">
        <f>G28-F28</f>
        <v>0</v>
      </c>
      <c r="I28" s="9">
        <v>2.46</v>
      </c>
      <c r="J28" s="9">
        <v>2.47</v>
      </c>
      <c r="K28" s="8">
        <v>5881</v>
      </c>
      <c r="L28" s="8">
        <v>3805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98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17.35</v>
      </c>
      <c r="J31" s="9"/>
      <c r="K31" s="8">
        <v>50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47">
        <v>18.56</v>
      </c>
      <c r="G32" s="47">
        <v>18.75</v>
      </c>
      <c r="H32" s="47">
        <f>G32-F32</f>
        <v>0.19000000000000128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52333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102</v>
      </c>
      <c r="B43" s="46">
        <v>42999</v>
      </c>
      <c r="C43" s="65"/>
      <c r="D43" s="66"/>
      <c r="E43" s="66"/>
      <c r="F43" s="66"/>
      <c r="G43" s="66"/>
      <c r="H43" s="47"/>
      <c r="I43" s="47"/>
      <c r="J43" s="47">
        <v>102</v>
      </c>
      <c r="K43" s="65"/>
      <c r="L43" s="65">
        <v>107000</v>
      </c>
    </row>
    <row r="44" spans="1:12" s="39" customFormat="1" ht="12.75">
      <c r="A44" s="11" t="s">
        <v>89</v>
      </c>
      <c r="B44" s="46">
        <v>42879</v>
      </c>
      <c r="C44" s="65"/>
      <c r="D44" s="66"/>
      <c r="E44" s="66"/>
      <c r="F44" s="66"/>
      <c r="G44" s="66"/>
      <c r="H44" s="47"/>
      <c r="I44" s="47">
        <v>99</v>
      </c>
      <c r="J44" s="47"/>
      <c r="K44" s="65">
        <v>100000</v>
      </c>
      <c r="L44" s="65"/>
    </row>
    <row r="45" spans="1:12" s="39" customFormat="1" ht="12.75" customHeight="1">
      <c r="A45" s="11" t="s">
        <v>57</v>
      </c>
      <c r="B45" s="7">
        <v>42998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18000</v>
      </c>
    </row>
    <row r="46" spans="1:12" s="39" customFormat="1" ht="12.75" customHeight="1">
      <c r="A46" s="11" t="s">
        <v>94</v>
      </c>
      <c r="B46" s="46">
        <v>42900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50000</v>
      </c>
    </row>
    <row r="47" spans="1:12" s="39" customFormat="1" ht="12.75" customHeight="1">
      <c r="A47" s="11" t="s">
        <v>86</v>
      </c>
      <c r="B47" s="46"/>
      <c r="C47" s="65"/>
      <c r="D47" s="66"/>
      <c r="E47" s="66"/>
      <c r="F47" s="66"/>
      <c r="G47" s="66"/>
      <c r="H47" s="47"/>
      <c r="I47" s="47"/>
      <c r="J47" s="47">
        <v>107</v>
      </c>
      <c r="K47" s="65"/>
      <c r="L47" s="65">
        <v>50000</v>
      </c>
    </row>
    <row r="48" spans="1:12" s="39" customFormat="1" ht="12.75" customHeight="1">
      <c r="A48" s="11" t="s">
        <v>87</v>
      </c>
      <c r="B48" s="46">
        <v>42900</v>
      </c>
      <c r="C48" s="65"/>
      <c r="D48" s="66"/>
      <c r="E48" s="66"/>
      <c r="F48" s="66"/>
      <c r="G48" s="66"/>
      <c r="H48" s="47"/>
      <c r="I48" s="47"/>
      <c r="J48" s="47">
        <v>105</v>
      </c>
      <c r="K48" s="65"/>
      <c r="L48" s="65">
        <v>30000</v>
      </c>
    </row>
    <row r="49" spans="1:12" s="39" customFormat="1" ht="12.75" customHeight="1">
      <c r="A49" s="11" t="s">
        <v>96</v>
      </c>
      <c r="B49" s="46">
        <v>42979</v>
      </c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5000</v>
      </c>
    </row>
    <row r="50" spans="1:12" s="39" customFormat="1" ht="12" customHeight="1">
      <c r="A50" s="11" t="s">
        <v>91</v>
      </c>
      <c r="B50" s="7">
        <v>42998</v>
      </c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38000</v>
      </c>
    </row>
    <row r="51" spans="1:12" s="39" customFormat="1" ht="12.75" customHeight="1">
      <c r="A51" s="11" t="s">
        <v>76</v>
      </c>
      <c r="B51" s="7">
        <v>42998</v>
      </c>
      <c r="C51" s="65"/>
      <c r="D51" s="66"/>
      <c r="E51" s="66"/>
      <c r="F51" s="66"/>
      <c r="G51" s="66"/>
      <c r="H51" s="47"/>
      <c r="I51" s="47"/>
      <c r="J51" s="47">
        <v>101</v>
      </c>
      <c r="K51" s="65"/>
      <c r="L51" s="65">
        <v>25000</v>
      </c>
    </row>
    <row r="52" spans="1:12" s="39" customFormat="1" ht="12.75" customHeight="1">
      <c r="A52" s="11" t="s">
        <v>90</v>
      </c>
      <c r="B52" s="7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12000</v>
      </c>
    </row>
    <row r="53" spans="1:12" s="39" customFormat="1" ht="12.75" customHeight="1">
      <c r="A53" s="11" t="s">
        <v>79</v>
      </c>
      <c r="B53" s="46">
        <v>42683.509351851855</v>
      </c>
      <c r="C53" s="65"/>
      <c r="D53" s="66"/>
      <c r="E53" s="66"/>
      <c r="F53" s="66"/>
      <c r="G53" s="66"/>
      <c r="H53" s="47"/>
      <c r="I53" s="47">
        <v>99</v>
      </c>
      <c r="J53" s="47">
        <v>100</v>
      </c>
      <c r="K53" s="65">
        <v>50000</v>
      </c>
      <c r="L53" s="65">
        <v>50000</v>
      </c>
    </row>
    <row r="54" spans="1:12" s="39" customFormat="1" ht="12.75" customHeight="1">
      <c r="A54" s="11" t="s">
        <v>97</v>
      </c>
      <c r="B54" s="46"/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30000</v>
      </c>
    </row>
    <row r="55" spans="1:12" s="39" customFormat="1" ht="12.75" customHeight="1">
      <c r="A55" s="11" t="s">
        <v>101</v>
      </c>
      <c r="B55" s="46">
        <v>42976.51258101852</v>
      </c>
      <c r="C55" s="65"/>
      <c r="D55" s="66"/>
      <c r="E55" s="66"/>
      <c r="F55" s="66"/>
      <c r="G55" s="66"/>
      <c r="H55" s="47"/>
      <c r="I55" s="47"/>
      <c r="J55" s="47">
        <v>103</v>
      </c>
      <c r="K55" s="65"/>
      <c r="L55" s="65">
        <v>40000</v>
      </c>
    </row>
    <row r="56" spans="1:12" s="39" customFormat="1" ht="12.75" customHeight="1">
      <c r="A56" s="11" t="s">
        <v>95</v>
      </c>
      <c r="B56" s="7">
        <v>42985</v>
      </c>
      <c r="C56" s="65"/>
      <c r="D56" s="66"/>
      <c r="E56" s="66"/>
      <c r="F56" s="66"/>
      <c r="G56" s="66"/>
      <c r="H56" s="47"/>
      <c r="I56" s="47">
        <v>98</v>
      </c>
      <c r="J56" s="47">
        <v>100</v>
      </c>
      <c r="K56" s="65">
        <v>26000</v>
      </c>
      <c r="L56" s="65">
        <v>26000</v>
      </c>
    </row>
    <row r="57" spans="1:12" s="39" customFormat="1" ht="12.75" customHeight="1">
      <c r="A57" s="11" t="s">
        <v>88</v>
      </c>
      <c r="B57" s="46">
        <v>42976.51258101852</v>
      </c>
      <c r="C57" s="65"/>
      <c r="D57" s="66"/>
      <c r="E57" s="66"/>
      <c r="F57" s="66"/>
      <c r="G57" s="66"/>
      <c r="H57" s="47"/>
      <c r="I57" s="47"/>
      <c r="J57" s="47">
        <v>102</v>
      </c>
      <c r="K57" s="65"/>
      <c r="L57" s="65">
        <v>29000</v>
      </c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</row>
    <row r="60" spans="1:12" s="39" customFormat="1" ht="12.75" customHeight="1" hidden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</row>
    <row r="61" spans="1:12" s="39" customFormat="1" ht="12.75" customHeight="1" hidden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</row>
    <row r="62" spans="1:12" s="39" customFormat="1" ht="12.75" customHeight="1" hidden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</row>
    <row r="63" spans="1:12" s="39" customFormat="1" ht="12.75" customHeight="1" hidden="1">
      <c r="A63" s="11"/>
      <c r="B63" s="7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2990.2318349263114</v>
      </c>
      <c r="C2" s="58">
        <v>49403</v>
      </c>
      <c r="D2" s="59">
        <v>177050.14</v>
      </c>
      <c r="E2" s="58">
        <v>13</v>
      </c>
      <c r="F2" s="57">
        <f>B22</f>
        <v>6494.39520937</v>
      </c>
      <c r="G2" s="54"/>
    </row>
    <row r="3" spans="1:7" s="52" customFormat="1" ht="15">
      <c r="A3" s="55" t="s">
        <v>64</v>
      </c>
      <c r="B3" s="56">
        <f>B14</f>
        <v>980.2987821368037</v>
      </c>
      <c r="C3" s="58">
        <v>2930</v>
      </c>
      <c r="D3" s="59">
        <v>18459</v>
      </c>
      <c r="E3" s="58">
        <v>1</v>
      </c>
      <c r="F3" s="57">
        <f>B23</f>
        <v>661.7416827</v>
      </c>
      <c r="G3" s="54"/>
    </row>
    <row r="4" spans="1:7" s="52" customFormat="1" ht="15">
      <c r="A4" s="55" t="s">
        <v>65</v>
      </c>
      <c r="B4" s="56">
        <f>B15</f>
        <v>710.878056625672</v>
      </c>
      <c r="C4" s="58">
        <f>SUM(C2:C3)</f>
        <v>52333</v>
      </c>
      <c r="D4" s="59">
        <f>SUM(D2:D3)</f>
        <v>195509.14</v>
      </c>
      <c r="E4" s="58">
        <f>SUM(E2:E3)</f>
        <v>14</v>
      </c>
      <c r="F4" s="57">
        <f>B24</f>
        <v>7156.13689207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">
      <c r="A7" s="67">
        <v>43004</v>
      </c>
      <c r="B7" s="68"/>
      <c r="C7" s="69"/>
      <c r="D7" s="69"/>
      <c r="G7" s="60"/>
      <c r="H7" s="60"/>
      <c r="I7" s="60"/>
      <c r="J7" s="60"/>
    </row>
    <row r="8" spans="1:10" s="52" customFormat="1" ht="15">
      <c r="A8" s="70"/>
      <c r="B8" s="69"/>
      <c r="C8" s="69"/>
      <c r="D8" s="69"/>
      <c r="G8" s="60"/>
      <c r="H8" s="60"/>
      <c r="I8" s="60"/>
      <c r="J8" s="60"/>
    </row>
    <row r="9" spans="1:10" s="52" customFormat="1" ht="15">
      <c r="A9" s="71"/>
      <c r="B9" s="72"/>
      <c r="C9" s="72"/>
      <c r="D9" s="72"/>
      <c r="G9" s="60"/>
      <c r="H9" s="60"/>
      <c r="I9" s="60"/>
      <c r="J9" s="60"/>
    </row>
    <row r="10" spans="1:10" s="52" customFormat="1" ht="15">
      <c r="A10" s="73" t="s">
        <v>66</v>
      </c>
      <c r="B10" s="74" t="s">
        <v>67</v>
      </c>
      <c r="C10" s="74" t="s">
        <v>68</v>
      </c>
      <c r="D10" s="74" t="s">
        <v>69</v>
      </c>
      <c r="G10" s="60"/>
      <c r="H10" s="60"/>
      <c r="I10" s="60"/>
      <c r="J10" s="60"/>
    </row>
    <row r="11" spans="1:10" s="52" customFormat="1" ht="15">
      <c r="A11" s="72"/>
      <c r="B11" s="75">
        <v>43004</v>
      </c>
      <c r="C11" s="75">
        <v>43003</v>
      </c>
      <c r="D11" s="74"/>
      <c r="G11" s="60"/>
      <c r="H11" s="60"/>
      <c r="I11" s="60"/>
      <c r="J11" s="60"/>
    </row>
    <row r="12" spans="1:10" s="52" customFormat="1" ht="15">
      <c r="A12" s="72"/>
      <c r="B12" s="72"/>
      <c r="C12" s="72"/>
      <c r="D12" s="72"/>
      <c r="G12" s="60"/>
      <c r="H12" s="60"/>
      <c r="I12" s="60"/>
      <c r="J12" s="60"/>
    </row>
    <row r="13" spans="1:10" s="52" customFormat="1" ht="15">
      <c r="A13" s="76" t="s">
        <v>71</v>
      </c>
      <c r="B13" s="77">
        <v>2990.2318349263114</v>
      </c>
      <c r="C13" s="77">
        <v>2989.7789077066086</v>
      </c>
      <c r="D13" s="76">
        <v>0.4529272197028149</v>
      </c>
      <c r="G13" s="60"/>
      <c r="H13" s="60"/>
      <c r="I13" s="60"/>
      <c r="J13" s="60"/>
    </row>
    <row r="14" spans="1:10" s="52" customFormat="1" ht="15">
      <c r="A14" s="76" t="s">
        <v>72</v>
      </c>
      <c r="B14" s="77">
        <v>980.2987821368037</v>
      </c>
      <c r="C14" s="77">
        <v>980.2987821368037</v>
      </c>
      <c r="D14" s="76">
        <v>0</v>
      </c>
      <c r="G14" s="60"/>
      <c r="H14" s="60"/>
      <c r="I14" s="60"/>
      <c r="J14" s="60"/>
    </row>
    <row r="15" spans="1:10" s="52" customFormat="1" ht="15">
      <c r="A15" s="76" t="s">
        <v>73</v>
      </c>
      <c r="B15" s="78">
        <v>710.878056625672</v>
      </c>
      <c r="C15" s="77">
        <v>710.7803376866299</v>
      </c>
      <c r="D15" s="76">
        <v>0.09771893904212448</v>
      </c>
      <c r="G15" s="60"/>
      <c r="H15" s="60"/>
      <c r="I15" s="60"/>
      <c r="J15" s="60"/>
    </row>
    <row r="16" spans="1:10" s="52" customFormat="1" ht="15">
      <c r="A16" s="76"/>
      <c r="B16" s="76"/>
      <c r="C16" s="76"/>
      <c r="D16" s="76"/>
      <c r="G16" s="60"/>
      <c r="H16" s="60"/>
      <c r="I16" s="60"/>
      <c r="J16" s="60"/>
    </row>
    <row r="17" spans="1:10" s="52" customFormat="1" ht="15">
      <c r="A17" s="76"/>
      <c r="B17" s="76"/>
      <c r="C17" s="76"/>
      <c r="D17" s="76"/>
      <c r="G17" s="60"/>
      <c r="H17" s="60"/>
      <c r="I17" s="60"/>
      <c r="J17" s="60"/>
    </row>
    <row r="18" spans="1:10" s="52" customFormat="1" ht="15">
      <c r="A18" s="79"/>
      <c r="B18" s="76"/>
      <c r="C18" s="76"/>
      <c r="D18" s="76"/>
      <c r="G18" s="60"/>
      <c r="H18" s="60"/>
      <c r="I18" s="60"/>
      <c r="J18" s="60"/>
    </row>
    <row r="19" spans="1:10" s="52" customFormat="1" ht="15">
      <c r="A19" s="79" t="s">
        <v>74</v>
      </c>
      <c r="B19" s="80" t="s">
        <v>67</v>
      </c>
      <c r="C19" s="75" t="s">
        <v>68</v>
      </c>
      <c r="D19" s="80" t="s">
        <v>69</v>
      </c>
      <c r="H19" s="60"/>
      <c r="I19" s="60"/>
      <c r="J19" s="60"/>
    </row>
    <row r="20" spans="1:10" s="52" customFormat="1" ht="15">
      <c r="A20" s="76"/>
      <c r="B20" s="75">
        <v>43004</v>
      </c>
      <c r="C20" s="75">
        <v>43003</v>
      </c>
      <c r="D20" s="80"/>
      <c r="G20" s="60"/>
      <c r="H20" s="60"/>
      <c r="I20" s="60"/>
      <c r="J20" s="60"/>
    </row>
    <row r="21" spans="1:10" s="52" customFormat="1" ht="15">
      <c r="A21" s="76"/>
      <c r="B21" s="76"/>
      <c r="C21" s="76"/>
      <c r="D21" s="76"/>
      <c r="G21" s="60"/>
      <c r="H21" s="60"/>
      <c r="I21" s="60"/>
      <c r="J21" s="60"/>
    </row>
    <row r="22" spans="1:10" s="52" customFormat="1" ht="15">
      <c r="A22" s="76" t="s">
        <v>71</v>
      </c>
      <c r="B22" s="81">
        <v>6494.39520937</v>
      </c>
      <c r="C22" s="81">
        <v>6493.41151027</v>
      </c>
      <c r="D22" s="76">
        <v>0.9836991000001944</v>
      </c>
      <c r="G22" s="60"/>
      <c r="H22" s="60"/>
      <c r="I22" s="60"/>
      <c r="J22" s="60"/>
    </row>
    <row r="23" spans="1:10" s="52" customFormat="1" ht="15">
      <c r="A23" s="76" t="s">
        <v>72</v>
      </c>
      <c r="B23" s="81">
        <v>661.7416827</v>
      </c>
      <c r="C23" s="81">
        <v>661.7416827</v>
      </c>
      <c r="D23" s="76">
        <v>0</v>
      </c>
      <c r="G23" s="60"/>
      <c r="H23" s="60"/>
      <c r="I23" s="60"/>
      <c r="J23" s="60"/>
    </row>
    <row r="24" spans="1:10" s="52" customFormat="1" ht="15">
      <c r="A24" s="76" t="s">
        <v>73</v>
      </c>
      <c r="B24" s="81">
        <v>7156.13689207</v>
      </c>
      <c r="C24" s="81">
        <v>7155.1531929699995</v>
      </c>
      <c r="D24" s="76">
        <v>0.9836991000001944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2017-09-26T18:00:46Z</dcterms:modified>
  <cp:category/>
  <cp:version/>
  <cp:contentType/>
  <cp:contentStatus/>
</cp:coreProperties>
</file>