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<sst xmlns="http://schemas.openxmlformats.org/spreadsheetml/2006/main" count="123" uniqueCount="110">
  <si>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</si>
  <si>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</si>
  <si>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</si>
  <si>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</si>
  <si>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</si>
  <si>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</si>
  <si>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</si>
  <si>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</si>
  <si>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</si>
  <si>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</si>
  <si>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</si>
  <si>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</si>
  <si>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</si>
  <si>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</si>
  <si>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</si>
  <si>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</si>
  <si>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</si>
  <si>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</si>
  <si>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</si>
  <si>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</si>
  <si>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</si>
  <si>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</si>
  <si>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</si>
  <si>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</si>
  <si>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</si>
  <si>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</si>
  <si>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</si>
  <si>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</si>
  <si>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</si>
  <si>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</si>
  <si>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</si>
  <si>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</si>
  <si>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</si>
  <si>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</si>
  <si>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</si>
  <si>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</si>
  <si>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</si>
  <si>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</si>
  <si>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</si>
  <si>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</si>
  <si>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</si>
  <si>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</si>
  <si>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</si>
  <si>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</si>
  <si>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</si>
  <si>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</si>
  <si>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</si>
  <si>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</si>
  <si>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</si>
  <si>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</si>
  <si>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</si>
  <si>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</si>
  <si>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</si>
  <si>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</si>
  <si>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</si>
  <si>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</si>
  <si>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</si>
  <si>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</si>
  <si>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</si>
  <si>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</si>
  <si>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</si>
  <si>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</si>
  <si>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</si>
  <si>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</si>
  <si>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</si>
  <si>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</si>
  <si>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</si>
  <si>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</si>
  <si>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</si>
  <si>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</si>
  <si>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</si>
  <si>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</si>
  <si>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</si>
  <si>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</si>
  <si>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</si>
  <si>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</si>
  <si>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</si>
  <si>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</si>
  <si>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</si>
  <si>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</si>
  <si>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</si>
  <si>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</si>
  <si>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</si>
  <si>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</si>
  <si>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</si>
  <si>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</si>
  <si>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</si>
  <si>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</si>
  <si>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</si>
  <si>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</si>
  <si>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</si>
  <si>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</si>
  <si>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</si>
  <si>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</si>
  <si>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</si>
  <si>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</si>
  <si>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</si>
  <si>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</si>
  <si>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</si>
  <si>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</si>
  <si>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</si>
  <si>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</si>
  <si>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</si>
  <si>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</si>
  <si>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</si>
  <si>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</si>
  <si>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</si>
  <si>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Barbados Government T/Note 6.125% 2020</t>
  </si>
  <si>
    <t>Tuesday September 19, 2017</t>
  </si>
  <si>
    <t>Barbados Government Debenture 6%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</si>
</sst>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21">
      <selection activeCell="A44" sqref="A44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42991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36977</v>
      </c>
      <c r="L8" s="8"/>
    </row>
    <row r="9" spans="1:12" s="10" customFormat="1" ht="15">
      <c r="A9" s="6" t="s">
        <v>100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105</v>
      </c>
      <c r="B14" s="7">
        <v>42996</v>
      </c>
      <c r="C14" s="8"/>
      <c r="D14" s="9"/>
      <c r="E14" s="9"/>
      <c r="F14" s="9">
        <v>4</v>
      </c>
      <c r="G14" s="9">
        <v>4</v>
      </c>
      <c r="H14" s="9"/>
      <c r="I14" s="9">
        <v>3.85</v>
      </c>
      <c r="J14" s="9">
        <v>4.02</v>
      </c>
      <c r="K14" s="8">
        <v>2000</v>
      </c>
      <c r="L14" s="8">
        <v>800</v>
      </c>
    </row>
    <row r="15" spans="1:12" s="10" customFormat="1" ht="15">
      <c r="A15" s="6" t="s">
        <v>24</v>
      </c>
      <c r="B15" s="7">
        <v>42997</v>
      </c>
      <c r="C15" s="8">
        <v>135</v>
      </c>
      <c r="D15" s="9">
        <v>2.48</v>
      </c>
      <c r="E15" s="9">
        <v>2.48</v>
      </c>
      <c r="F15" s="9">
        <v>2.48</v>
      </c>
      <c r="G15" s="9">
        <v>2.48</v>
      </c>
      <c r="H15" s="9">
        <f>G15-F15</f>
        <v>0</v>
      </c>
      <c r="I15" s="9">
        <v>2.48</v>
      </c>
      <c r="J15" s="9">
        <v>2.65</v>
      </c>
      <c r="K15" s="8">
        <v>840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42986.531226851854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32689</v>
      </c>
      <c r="L17" s="8">
        <v>34667</v>
      </c>
    </row>
    <row r="18" spans="1:12" s="10" customFormat="1" ht="15">
      <c r="A18" s="6" t="s">
        <v>83</v>
      </c>
      <c r="B18" s="7">
        <v>42997</v>
      </c>
      <c r="C18" s="8">
        <v>64594</v>
      </c>
      <c r="D18" s="9">
        <v>0.45</v>
      </c>
      <c r="E18" s="9">
        <v>0.45</v>
      </c>
      <c r="F18" s="9">
        <v>0.46</v>
      </c>
      <c r="G18" s="9">
        <v>0.45</v>
      </c>
      <c r="H18" s="47">
        <f>G18-F18</f>
        <v>-0.010000000000000009</v>
      </c>
      <c r="I18" s="9">
        <v>0.4</v>
      </c>
      <c r="J18" s="9">
        <v>0.5</v>
      </c>
      <c r="K18" s="8">
        <v>1500</v>
      </c>
      <c r="L18" s="8">
        <v>14702</v>
      </c>
    </row>
    <row r="19" spans="1:12" s="10" customFormat="1" ht="15">
      <c r="A19" s="6" t="s">
        <v>106</v>
      </c>
      <c r="B19" s="7">
        <v>42996</v>
      </c>
      <c r="C19" s="8"/>
      <c r="D19" s="9"/>
      <c r="E19" s="9"/>
      <c r="F19" s="9">
        <v>11</v>
      </c>
      <c r="G19" s="9">
        <v>11</v>
      </c>
      <c r="H19" s="47"/>
      <c r="I19" s="9">
        <v>10</v>
      </c>
      <c r="J19" s="9">
        <v>11.05</v>
      </c>
      <c r="K19" s="8">
        <v>9000</v>
      </c>
      <c r="L19" s="8">
        <v>618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42997</v>
      </c>
      <c r="C21" s="8">
        <v>25000</v>
      </c>
      <c r="D21" s="9">
        <v>3.8</v>
      </c>
      <c r="E21" s="9">
        <v>3.72</v>
      </c>
      <c r="F21" s="9">
        <v>3.7</v>
      </c>
      <c r="G21" s="9">
        <v>3.8</v>
      </c>
      <c r="H21" s="47">
        <f>G21-F21</f>
        <v>0.09999999999999964</v>
      </c>
      <c r="I21" s="9">
        <v>3.7</v>
      </c>
      <c r="J21" s="9">
        <v>3.8</v>
      </c>
      <c r="K21" s="8">
        <v>2421</v>
      </c>
      <c r="L21" s="8">
        <v>8197</v>
      </c>
    </row>
    <row r="22" spans="1:12" s="10" customFormat="1" ht="15">
      <c r="A22" s="6" t="s">
        <v>101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42997</v>
      </c>
      <c r="C26" s="8">
        <v>8020</v>
      </c>
      <c r="D26" s="9">
        <v>6.3</v>
      </c>
      <c r="E26" s="9">
        <v>6.25</v>
      </c>
      <c r="F26" s="9">
        <v>6.3</v>
      </c>
      <c r="G26" s="9">
        <v>6.3</v>
      </c>
      <c r="H26" s="9">
        <f>G26-F26</f>
        <v>0</v>
      </c>
      <c r="I26" s="9">
        <v>6.3</v>
      </c>
      <c r="J26" s="9">
        <v>6.6</v>
      </c>
      <c r="K26" s="8">
        <v>11980</v>
      </c>
      <c r="L26" s="8">
        <v>9140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42997</v>
      </c>
      <c r="C28" s="8">
        <v>25000</v>
      </c>
      <c r="D28" s="9">
        <v>2.48</v>
      </c>
      <c r="E28" s="9">
        <v>2.48</v>
      </c>
      <c r="F28" s="9">
        <v>2.47</v>
      </c>
      <c r="G28" s="9">
        <v>2.48</v>
      </c>
      <c r="H28" s="47">
        <f>G28-F28</f>
        <v>0.009999999999999787</v>
      </c>
      <c r="I28" s="9">
        <v>2.46</v>
      </c>
      <c r="J28" s="9">
        <v>2.48</v>
      </c>
      <c r="K28" s="8">
        <v>514</v>
      </c>
      <c r="L28" s="8">
        <v>69103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99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104</v>
      </c>
      <c r="B32" s="7"/>
      <c r="C32" s="8"/>
      <c r="D32" s="9"/>
      <c r="E32" s="9"/>
      <c r="F32" s="47">
        <v>18.62</v>
      </c>
      <c r="G32" s="47">
        <v>18.75</v>
      </c>
      <c r="H32" s="47">
        <f>G32-F32</f>
        <v>0.129999999999999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122749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109</v>
      </c>
      <c r="B43" s="7">
        <v>42997</v>
      </c>
      <c r="C43" s="65">
        <v>15000</v>
      </c>
      <c r="D43" s="66">
        <v>98</v>
      </c>
      <c r="E43" s="66">
        <v>98</v>
      </c>
      <c r="F43" s="66"/>
      <c r="G43" s="66">
        <v>98</v>
      </c>
      <c r="H43" s="47"/>
      <c r="I43" s="47"/>
      <c r="J43" s="47"/>
      <c r="K43" s="65"/>
      <c r="L43" s="65"/>
    </row>
    <row r="44" spans="1:12" s="39" customFormat="1" ht="12.75">
      <c r="A44" s="11" t="s">
        <v>103</v>
      </c>
      <c r="B44" s="46"/>
      <c r="C44" s="65"/>
      <c r="D44" s="66"/>
      <c r="E44" s="66"/>
      <c r="F44" s="66"/>
      <c r="G44" s="66"/>
      <c r="H44" s="47"/>
      <c r="I44" s="47"/>
      <c r="J44" s="47">
        <v>102</v>
      </c>
      <c r="K44" s="65"/>
      <c r="L44" s="65">
        <v>107000</v>
      </c>
    </row>
    <row r="45" spans="1:12" s="39" customFormat="1" ht="12.75" customHeight="1">
      <c r="A45" s="11" t="s">
        <v>90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58</v>
      </c>
      <c r="B46" s="46">
        <v>42979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18000</v>
      </c>
    </row>
    <row r="47" spans="1:12" s="39" customFormat="1" ht="12.75" customHeight="1">
      <c r="A47" s="11" t="s">
        <v>95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97</v>
      </c>
      <c r="B50" s="46">
        <v>42979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92</v>
      </c>
      <c r="B51" s="46">
        <v>42935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38000</v>
      </c>
    </row>
    <row r="52" spans="1:12" s="39" customFormat="1" ht="12.75" customHeight="1">
      <c r="A52" s="11" t="s">
        <v>77</v>
      </c>
      <c r="B52" s="46">
        <v>42982</v>
      </c>
      <c r="C52" s="65"/>
      <c r="D52" s="66"/>
      <c r="E52" s="66"/>
      <c r="F52" s="66"/>
      <c r="G52" s="66"/>
      <c r="H52" s="47"/>
      <c r="I52" s="47"/>
      <c r="J52" s="47">
        <v>101</v>
      </c>
      <c r="K52" s="65"/>
      <c r="L52" s="65">
        <v>25000</v>
      </c>
    </row>
    <row r="53" spans="1:12" s="39" customFormat="1" ht="12.75" customHeight="1">
      <c r="A53" s="11" t="s">
        <v>91</v>
      </c>
      <c r="B53" s="46">
        <v>42976.523680555554</v>
      </c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50000</v>
      </c>
    </row>
    <row r="55" spans="1:12" s="39" customFormat="1" ht="12.75" customHeight="1">
      <c r="A55" s="11" t="s">
        <v>98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107</v>
      </c>
      <c r="B56" s="46"/>
      <c r="C56" s="65"/>
      <c r="D56" s="66"/>
      <c r="E56" s="66"/>
      <c r="F56" s="66"/>
      <c r="G56" s="66"/>
      <c r="H56" s="47"/>
      <c r="I56" s="47"/>
      <c r="J56" s="47">
        <v>99</v>
      </c>
      <c r="K56" s="65"/>
      <c r="L56" s="65">
        <v>10000</v>
      </c>
    </row>
    <row r="57" spans="1:12" s="39" customFormat="1" ht="12.75" customHeight="1">
      <c r="A57" s="11" t="s">
        <v>102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96</v>
      </c>
      <c r="B58" s="7">
        <v>42985</v>
      </c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26000</v>
      </c>
    </row>
    <row r="59" spans="1:12" s="39" customFormat="1" ht="12.75" customHeight="1">
      <c r="A59" s="11" t="s">
        <v>89</v>
      </c>
      <c r="B59" s="46">
        <v>42976.51258101852</v>
      </c>
      <c r="C59" s="65"/>
      <c r="D59" s="66"/>
      <c r="E59" s="66"/>
      <c r="F59" s="66"/>
      <c r="G59" s="66"/>
      <c r="H59" s="47"/>
      <c r="I59" s="47"/>
      <c r="J59" s="47">
        <v>102</v>
      </c>
      <c r="K59" s="65"/>
      <c r="L59" s="65">
        <v>29000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15000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2992.6259449496174</v>
      </c>
      <c r="C2" s="58">
        <v>114729</v>
      </c>
      <c r="D2" s="59">
        <v>186398.41999999998</v>
      </c>
      <c r="E2" s="58">
        <v>9</v>
      </c>
      <c r="F2" s="57">
        <f>B22</f>
        <v>6499.59490542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8020</v>
      </c>
      <c r="D3" s="59">
        <v>50525</v>
      </c>
      <c r="E3" s="58">
        <v>3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711.3945852891094</v>
      </c>
      <c r="C4" s="58">
        <f>SUM(C2:C3)</f>
        <v>122749</v>
      </c>
      <c r="D4" s="59">
        <f>SUM(D2:D3)</f>
        <v>236923.41999999998</v>
      </c>
      <c r="E4" s="58">
        <f>SUM(E2:E3)</f>
        <v>12</v>
      </c>
      <c r="F4" s="57">
        <f>B24</f>
        <v>7161.33658812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42997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42997</v>
      </c>
      <c r="C11" s="75">
        <v>42996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2992.6259449496174</v>
      </c>
      <c r="C13" s="77">
        <v>2989.5272922291474</v>
      </c>
      <c r="D13" s="76">
        <v>3.0986527204699996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711.3945852891094</v>
      </c>
      <c r="C15" s="77">
        <v>710.7260517077033</v>
      </c>
      <c r="D15" s="76">
        <v>0.6685335814061091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42997</v>
      </c>
      <c r="C20" s="75">
        <v>42996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6499.59490542</v>
      </c>
      <c r="C22" s="81">
        <v>6492.865034129999</v>
      </c>
      <c r="D22" s="76">
        <v>6.729871290001029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7161.33658812</v>
      </c>
      <c r="C24" s="81">
        <v>7154.606716829999</v>
      </c>
      <c r="D24" s="76">
        <v>6.729871290001029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2017-09-19T18:33:02Z</dcterms:modified>
  <cp:category/>
  <cp:version/>
  <cp:contentType/>
  <cp:contentStatus/>
</cp:coreProperties>
</file>