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<sst xmlns="http://schemas.openxmlformats.org/spreadsheetml/2006/main" count="121" uniqueCount="108">
  <si>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</si>
  <si>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</si>
  <si>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</si>
  <si>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</si>
  <si>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</si>
  <si>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</si>
  <si>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</si>
  <si>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</si>
  <si>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</si>
  <si>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</si>
  <si>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</si>
  <si>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</si>
  <si>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</si>
  <si>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</si>
  <si>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</si>
  <si>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</si>
  <si>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</si>
  <si>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</si>
  <si>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</si>
  <si>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</si>
  <si>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</si>
  <si>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</si>
  <si>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</si>
  <si>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</si>
  <si>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</si>
  <si>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</si>
  <si>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</si>
  <si>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</si>
  <si>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</si>
  <si>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</si>
  <si>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</si>
  <si>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</si>
  <si>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</si>
  <si>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</si>
  <si>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</si>
  <si>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</si>
  <si>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</si>
  <si>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</si>
  <si>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</si>
  <si>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</si>
  <si>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</si>
  <si>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</si>
  <si>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</si>
  <si>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</si>
  <si>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</si>
  <si>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</si>
  <si>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</si>
  <si>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</si>
  <si>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</si>
  <si>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</si>
  <si>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</si>
  <si>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</si>
  <si>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</si>
  <si>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</si>
  <si>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</si>
  <si>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</si>
  <si>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</si>
  <si>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</si>
  <si>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</si>
  <si>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</si>
  <si>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</si>
  <si>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</si>
  <si>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</si>
  <si>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</si>
  <si>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</si>
  <si>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</si>
  <si>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</si>
  <si>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</si>
  <si>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</si>
  <si>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</si>
  <si>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</si>
  <si>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</si>
  <si>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</si>
  <si>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</si>
  <si>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</si>
  <si>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</si>
  <si>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</si>
  <si>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</si>
  <si>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</si>
  <si>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</si>
  <si>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</si>
  <si>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</si>
  <si>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</si>
  <si>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</si>
  <si>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</si>
  <si>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</si>
  <si>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</si>
  <si>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</si>
  <si>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</si>
  <si>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</si>
  <si>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</si>
  <si>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</si>
  <si>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</si>
  <si>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</si>
  <si>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</si>
  <si>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</si>
  <si>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</si>
  <si>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</si>
  <si>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</si>
  <si>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</si>
  <si>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</si>
  <si>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</si>
  <si>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</si>
  <si>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</si>
  <si>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</si>
  <si>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</si>
  <si>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</si>
  <si>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Wednesday September 13,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</si>
</sst>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58" sqref="A58:IV58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42991</v>
      </c>
      <c r="C8" s="8">
        <v>660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36977</v>
      </c>
      <c r="L8" s="8"/>
    </row>
    <row r="9" spans="1:12" s="10" customFormat="1" ht="15">
      <c r="A9" s="6" t="s">
        <v>100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105</v>
      </c>
      <c r="B14" s="7">
        <v>42991</v>
      </c>
      <c r="C14" s="8">
        <v>9368</v>
      </c>
      <c r="D14" s="9">
        <v>4</v>
      </c>
      <c r="E14" s="9">
        <v>4</v>
      </c>
      <c r="F14" s="9">
        <v>4</v>
      </c>
      <c r="G14" s="9">
        <v>4</v>
      </c>
      <c r="H14" s="9">
        <f>G14-F14</f>
        <v>0</v>
      </c>
      <c r="I14" s="9">
        <v>3.75</v>
      </c>
      <c r="J14" s="9">
        <v>4.02</v>
      </c>
      <c r="K14" s="8">
        <v>2000</v>
      </c>
      <c r="L14" s="8">
        <v>800</v>
      </c>
    </row>
    <row r="15" spans="1:12" s="10" customFormat="1" ht="15">
      <c r="A15" s="6" t="s">
        <v>24</v>
      </c>
      <c r="B15" s="7">
        <v>42991</v>
      </c>
      <c r="C15" s="8">
        <v>10000</v>
      </c>
      <c r="D15" s="9">
        <v>2.48</v>
      </c>
      <c r="E15" s="9">
        <v>2.48</v>
      </c>
      <c r="F15" s="9">
        <v>2.48</v>
      </c>
      <c r="G15" s="9">
        <v>2.48</v>
      </c>
      <c r="H15" s="9">
        <f>G15-F15</f>
        <v>0</v>
      </c>
      <c r="I15" s="9">
        <v>2.47</v>
      </c>
      <c r="J15" s="9">
        <v>2.48</v>
      </c>
      <c r="K15" s="8">
        <v>130000</v>
      </c>
      <c r="L15" s="8">
        <v>160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42986.531226851854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32689</v>
      </c>
      <c r="L17" s="8">
        <v>34667</v>
      </c>
    </row>
    <row r="18" spans="1:12" s="10" customFormat="1" ht="15">
      <c r="A18" s="6" t="s">
        <v>83</v>
      </c>
      <c r="B18" s="7">
        <v>42991</v>
      </c>
      <c r="C18" s="8">
        <v>38703</v>
      </c>
      <c r="D18" s="9">
        <v>0.45</v>
      </c>
      <c r="E18" s="9">
        <v>0.45</v>
      </c>
      <c r="F18" s="9">
        <v>0.45</v>
      </c>
      <c r="G18" s="9">
        <v>0.45</v>
      </c>
      <c r="H18" s="47">
        <f>G18-F18</f>
        <v>0</v>
      </c>
      <c r="I18" s="9"/>
      <c r="J18" s="9">
        <v>0.46</v>
      </c>
      <c r="K18" s="8"/>
      <c r="L18" s="8">
        <v>69894</v>
      </c>
    </row>
    <row r="19" spans="1:12" s="10" customFormat="1" ht="15">
      <c r="A19" s="6" t="s">
        <v>106</v>
      </c>
      <c r="B19" s="7">
        <v>42990</v>
      </c>
      <c r="C19" s="8"/>
      <c r="D19" s="9"/>
      <c r="E19" s="9"/>
      <c r="F19" s="9">
        <v>11.01</v>
      </c>
      <c r="G19" s="9">
        <v>11.01</v>
      </c>
      <c r="H19" s="47"/>
      <c r="I19" s="9">
        <v>10</v>
      </c>
      <c r="J19" s="9">
        <v>11.05</v>
      </c>
      <c r="K19" s="8">
        <v>9000</v>
      </c>
      <c r="L19" s="8">
        <v>618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42991</v>
      </c>
      <c r="C21" s="8">
        <v>3000</v>
      </c>
      <c r="D21" s="9">
        <v>3.71</v>
      </c>
      <c r="E21" s="9">
        <v>3.71</v>
      </c>
      <c r="F21" s="9">
        <v>3.72</v>
      </c>
      <c r="G21" s="9">
        <v>3.71</v>
      </c>
      <c r="H21" s="47">
        <f>G21-F21</f>
        <v>-0.010000000000000231</v>
      </c>
      <c r="I21" s="9">
        <v>3.7</v>
      </c>
      <c r="J21" s="9">
        <v>3.71</v>
      </c>
      <c r="K21" s="8">
        <v>16846</v>
      </c>
      <c r="L21" s="8">
        <v>5424</v>
      </c>
    </row>
    <row r="22" spans="1:12" s="10" customFormat="1" ht="15">
      <c r="A22" s="6" t="s">
        <v>101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42986.531226851854</v>
      </c>
      <c r="C28" s="8"/>
      <c r="D28" s="9"/>
      <c r="E28" s="9"/>
      <c r="F28" s="9">
        <v>2.48</v>
      </c>
      <c r="G28" s="9">
        <v>2.48</v>
      </c>
      <c r="H28" s="47"/>
      <c r="I28" s="9">
        <v>2.47</v>
      </c>
      <c r="J28" s="9">
        <v>2.48</v>
      </c>
      <c r="K28" s="8">
        <v>3000</v>
      </c>
      <c r="L28" s="8">
        <v>80387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99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104</v>
      </c>
      <c r="B32" s="7"/>
      <c r="C32" s="8"/>
      <c r="D32" s="9"/>
      <c r="E32" s="9"/>
      <c r="F32" s="47">
        <v>19.27</v>
      </c>
      <c r="G32" s="47">
        <v>19.16</v>
      </c>
      <c r="H32" s="47">
        <f>G32-F32</f>
        <v>-0.10999999999999943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61731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102</v>
      </c>
      <c r="K43" s="65"/>
      <c r="L43" s="65">
        <v>107000</v>
      </c>
    </row>
    <row r="44" spans="1:12" s="39" customFormat="1" ht="12.75">
      <c r="A44" s="11" t="s">
        <v>90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58</v>
      </c>
      <c r="B45" s="46">
        <v>42979</v>
      </c>
      <c r="C45" s="65"/>
      <c r="D45" s="66"/>
      <c r="E45" s="66"/>
      <c r="F45" s="66"/>
      <c r="G45" s="66"/>
      <c r="H45" s="47"/>
      <c r="I45" s="47">
        <v>98</v>
      </c>
      <c r="J45" s="47">
        <v>100</v>
      </c>
      <c r="K45" s="65">
        <v>18000</v>
      </c>
      <c r="L45" s="65">
        <v>18000</v>
      </c>
    </row>
    <row r="46" spans="1:12" s="39" customFormat="1" ht="12.75" customHeight="1">
      <c r="A46" s="11" t="s">
        <v>95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87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88</v>
      </c>
      <c r="B48" s="46">
        <v>42900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97</v>
      </c>
      <c r="B49" s="46">
        <v>42979</v>
      </c>
      <c r="C49" s="65"/>
      <c r="D49" s="66"/>
      <c r="E49" s="66"/>
      <c r="F49" s="66"/>
      <c r="G49" s="66"/>
      <c r="H49" s="47"/>
      <c r="I49" s="47">
        <v>97.75</v>
      </c>
      <c r="J49" s="47">
        <v>100</v>
      </c>
      <c r="K49" s="65">
        <v>5000</v>
      </c>
      <c r="L49" s="65">
        <v>5000</v>
      </c>
    </row>
    <row r="50" spans="1:12" s="39" customFormat="1" ht="12" customHeight="1">
      <c r="A50" s="11" t="s">
        <v>92</v>
      </c>
      <c r="B50" s="46">
        <v>42935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77</v>
      </c>
      <c r="B51" s="46">
        <v>42982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91</v>
      </c>
      <c r="B52" s="46">
        <v>42976.523680555554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80</v>
      </c>
      <c r="B53" s="46">
        <v>42683.509351851855</v>
      </c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50000</v>
      </c>
    </row>
    <row r="54" spans="1:12" s="39" customFormat="1" ht="12.75" customHeight="1">
      <c r="A54" s="11" t="s">
        <v>98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30000</v>
      </c>
    </row>
    <row r="55" spans="1:12" s="39" customFormat="1" ht="12.75" customHeight="1">
      <c r="A55" s="11" t="s">
        <v>102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96</v>
      </c>
      <c r="B56" s="7">
        <v>42985</v>
      </c>
      <c r="C56" s="65"/>
      <c r="D56" s="66"/>
      <c r="E56" s="66"/>
      <c r="F56" s="66"/>
      <c r="G56" s="66"/>
      <c r="H56" s="47"/>
      <c r="I56" s="47">
        <v>98</v>
      </c>
      <c r="J56" s="47">
        <v>100</v>
      </c>
      <c r="K56" s="65">
        <v>15000</v>
      </c>
      <c r="L56" s="65">
        <v>26000</v>
      </c>
    </row>
    <row r="57" spans="1:12" s="39" customFormat="1" ht="12.75" customHeight="1">
      <c r="A57" s="11" t="s">
        <v>89</v>
      </c>
      <c r="B57" s="46">
        <v>42976.51258101852</v>
      </c>
      <c r="C57" s="65"/>
      <c r="D57" s="66"/>
      <c r="E57" s="66"/>
      <c r="F57" s="66"/>
      <c r="G57" s="66"/>
      <c r="H57" s="47"/>
      <c r="I57" s="47">
        <v>98.25</v>
      </c>
      <c r="J57" s="47">
        <v>102</v>
      </c>
      <c r="K57" s="65">
        <v>28000</v>
      </c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2991.671372560418</v>
      </c>
      <c r="C2" s="58">
        <v>61731</v>
      </c>
      <c r="D2" s="59">
        <v>95504.35</v>
      </c>
      <c r="E2" s="58">
        <v>10</v>
      </c>
      <c r="F2" s="57">
        <f>B22</f>
        <v>6497.52169816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711.1886365250396</v>
      </c>
      <c r="C4" s="58">
        <f>SUM(C2:C3)</f>
        <v>61731</v>
      </c>
      <c r="D4" s="59">
        <f>SUM(D2:D3)</f>
        <v>95504.35</v>
      </c>
      <c r="E4" s="58">
        <f>SUM(E2:E3)</f>
        <v>10</v>
      </c>
      <c r="F4" s="57">
        <f>B24</f>
        <v>7159.263380859999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42991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42991</v>
      </c>
      <c r="C11" s="75">
        <v>42990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2991.671372560418</v>
      </c>
      <c r="C13" s="77">
        <v>2991.9640301742047</v>
      </c>
      <c r="D13" s="76">
        <v>-0.2926576137865595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711.1886365250396</v>
      </c>
      <c r="C15" s="77">
        <v>711.2517773350366</v>
      </c>
      <c r="D15" s="76">
        <v>-0.06314080999709404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42991</v>
      </c>
      <c r="C20" s="75">
        <v>42990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6497.52169816</v>
      </c>
      <c r="C22" s="81">
        <v>6498.157312489999</v>
      </c>
      <c r="D22" s="76">
        <v>-0.6356143299990435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7159.263380859999</v>
      </c>
      <c r="C24" s="81">
        <v>7159.8989951899985</v>
      </c>
      <c r="D24" s="76">
        <v>-0.6356143299990435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2017-09-13T17:51:17Z</dcterms:modified>
  <cp:category/>
  <cp:version/>
  <cp:contentType/>
  <cp:contentStatus/>
</cp:coreProperties>
</file>