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<sst xmlns="http://schemas.openxmlformats.org/spreadsheetml/2006/main" count="122" uniqueCount="109">
  <si>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</si>
  <si>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</si>
  <si>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</si>
  <si>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</si>
  <si>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</si>
  <si>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</si>
  <si>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</si>
  <si>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</si>
  <si>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</si>
  <si>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</si>
  <si>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</si>
  <si>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</si>
  <si>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</si>
  <si>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</si>
  <si>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</si>
  <si>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</si>
  <si>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</si>
  <si>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</si>
  <si>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</si>
  <si>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</si>
  <si>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</si>
  <si>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</si>
  <si>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</si>
  <si>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</si>
  <si>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</si>
  <si>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</si>
  <si>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</si>
  <si>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</si>
  <si>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</si>
  <si>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</si>
  <si>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</si>
  <si>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</si>
  <si>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</si>
  <si>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</si>
  <si>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</si>
  <si>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</si>
  <si>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</si>
  <si>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</si>
  <si>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</si>
  <si>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</si>
  <si>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</si>
  <si>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</si>
  <si>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</si>
  <si>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</si>
  <si>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</si>
  <si>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</si>
  <si>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</si>
  <si>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</si>
  <si>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</si>
  <si>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</si>
  <si>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</si>
  <si>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</si>
  <si>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</si>
  <si>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</si>
  <si>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</si>
  <si>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</si>
  <si>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</si>
  <si>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</si>
  <si>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</si>
  <si>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</si>
  <si>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</si>
  <si>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</si>
  <si>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</si>
  <si>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</si>
  <si>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</si>
  <si>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</si>
  <si>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</si>
  <si>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</si>
  <si>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</si>
  <si>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</si>
  <si>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</si>
  <si>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</si>
  <si>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</si>
  <si>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</si>
  <si>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</si>
  <si>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</si>
  <si>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</si>
  <si>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</si>
  <si>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</si>
  <si>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</si>
  <si>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</si>
  <si>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</si>
  <si>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</si>
  <si>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</si>
  <si>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</si>
  <si>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</si>
  <si>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</si>
  <si>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</si>
  <si>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</si>
  <si>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</si>
  <si>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</si>
  <si>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</si>
  <si>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</si>
  <si>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</si>
  <si>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</si>
  <si>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</si>
  <si>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</si>
  <si>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</si>
  <si>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</si>
  <si>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</si>
  <si>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</si>
  <si>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</si>
  <si>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</si>
  <si>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</si>
  <si>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Barbados Government Debenture 6% 2020</t>
  </si>
  <si>
    <t>Emera Deposit Receipt</t>
  </si>
  <si>
    <t>Cave Shepherd and Company Limited</t>
  </si>
  <si>
    <t>Goddard Enterprises Limited</t>
  </si>
  <si>
    <t>Monday September 11,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</si>
</sst>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42986.531226851854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37637</v>
      </c>
      <c r="L8" s="8"/>
    </row>
    <row r="9" spans="1:12" s="10" customFormat="1" ht="15">
      <c r="A9" s="6" t="s">
        <v>100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42986.531226851854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106</v>
      </c>
      <c r="B14" s="7">
        <v>42972</v>
      </c>
      <c r="C14" s="8"/>
      <c r="D14" s="9"/>
      <c r="E14" s="9"/>
      <c r="F14" s="9">
        <v>4</v>
      </c>
      <c r="G14" s="9">
        <v>4</v>
      </c>
      <c r="H14" s="9"/>
      <c r="I14" s="9">
        <v>3.75</v>
      </c>
      <c r="J14" s="9">
        <v>4</v>
      </c>
      <c r="K14" s="8">
        <v>2000</v>
      </c>
      <c r="L14" s="8">
        <v>9368</v>
      </c>
    </row>
    <row r="15" spans="1:12" s="10" customFormat="1" ht="15">
      <c r="A15" s="6" t="s">
        <v>24</v>
      </c>
      <c r="B15" s="7">
        <v>42989</v>
      </c>
      <c r="C15" s="8">
        <v>2370</v>
      </c>
      <c r="D15" s="9">
        <v>2.48</v>
      </c>
      <c r="E15" s="9">
        <v>2.48</v>
      </c>
      <c r="F15" s="9">
        <v>2.5</v>
      </c>
      <c r="G15" s="9">
        <v>2.48</v>
      </c>
      <c r="H15" s="9">
        <f>G15-F15</f>
        <v>-0.020000000000000018</v>
      </c>
      <c r="I15" s="9">
        <v>2.48</v>
      </c>
      <c r="J15" s="9">
        <v>2.65</v>
      </c>
      <c r="K15" s="8">
        <v>7630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42986.531226851854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0.2</v>
      </c>
      <c r="K17" s="8">
        <v>32689</v>
      </c>
      <c r="L17" s="8">
        <v>34667</v>
      </c>
    </row>
    <row r="18" spans="1:12" s="10" customFormat="1" ht="15">
      <c r="A18" s="6" t="s">
        <v>83</v>
      </c>
      <c r="B18" s="7">
        <v>42986.531226851854</v>
      </c>
      <c r="C18" s="8"/>
      <c r="D18" s="9"/>
      <c r="E18" s="9"/>
      <c r="F18" s="9">
        <v>0.45</v>
      </c>
      <c r="G18" s="9">
        <v>0.45</v>
      </c>
      <c r="H18" s="47"/>
      <c r="I18" s="9">
        <v>0.45</v>
      </c>
      <c r="J18" s="9">
        <v>0.46</v>
      </c>
      <c r="K18" s="8">
        <v>43203</v>
      </c>
      <c r="L18" s="8">
        <v>108597</v>
      </c>
    </row>
    <row r="19" spans="1:12" s="10" customFormat="1" ht="15">
      <c r="A19" s="6" t="s">
        <v>107</v>
      </c>
      <c r="B19" s="7">
        <v>42989</v>
      </c>
      <c r="C19" s="8">
        <v>1000</v>
      </c>
      <c r="D19" s="9">
        <v>11</v>
      </c>
      <c r="E19" s="9">
        <v>11</v>
      </c>
      <c r="F19" s="9">
        <v>11</v>
      </c>
      <c r="G19" s="9">
        <v>11</v>
      </c>
      <c r="H19" s="47">
        <f>G19-F19</f>
        <v>0</v>
      </c>
      <c r="I19" s="9">
        <v>10</v>
      </c>
      <c r="J19" s="9">
        <v>11</v>
      </c>
      <c r="K19" s="8">
        <v>9000</v>
      </c>
      <c r="L19" s="8">
        <v>1750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93</v>
      </c>
      <c r="B21" s="7">
        <v>42986.531226851854</v>
      </c>
      <c r="C21" s="8"/>
      <c r="D21" s="9"/>
      <c r="E21" s="9"/>
      <c r="F21" s="9">
        <v>3.72</v>
      </c>
      <c r="G21" s="9">
        <v>3.72</v>
      </c>
      <c r="H21" s="47"/>
      <c r="I21" s="9">
        <v>3.72</v>
      </c>
      <c r="J21" s="9">
        <v>3.74</v>
      </c>
      <c r="K21" s="8">
        <v>530</v>
      </c>
      <c r="L21" s="8">
        <v>2757</v>
      </c>
    </row>
    <row r="22" spans="1:12" s="10" customFormat="1" ht="15">
      <c r="A22" s="6" t="s">
        <v>101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94</v>
      </c>
      <c r="B28" s="7">
        <v>42986.531226851854</v>
      </c>
      <c r="C28" s="8"/>
      <c r="D28" s="9"/>
      <c r="E28" s="9"/>
      <c r="F28" s="9">
        <v>2.48</v>
      </c>
      <c r="G28" s="9">
        <v>2.48</v>
      </c>
      <c r="H28" s="47"/>
      <c r="I28" s="9">
        <v>2.46</v>
      </c>
      <c r="J28" s="9">
        <v>2.48</v>
      </c>
      <c r="K28" s="8">
        <v>514</v>
      </c>
      <c r="L28" s="8">
        <v>78517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99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19.03</v>
      </c>
      <c r="G32" s="47">
        <v>19.38</v>
      </c>
      <c r="H32" s="47">
        <f>G32-F32</f>
        <v>0.34999999999999787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3370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104</v>
      </c>
      <c r="B43" s="46">
        <v>42968</v>
      </c>
      <c r="C43" s="65"/>
      <c r="D43" s="66"/>
      <c r="E43" s="66"/>
      <c r="F43" s="66"/>
      <c r="G43" s="66"/>
      <c r="H43" s="47"/>
      <c r="I43" s="47"/>
      <c r="J43" s="47">
        <v>99</v>
      </c>
      <c r="K43" s="65"/>
      <c r="L43" s="65">
        <v>20000</v>
      </c>
    </row>
    <row r="44" spans="1:12" s="39" customFormat="1" ht="12.75">
      <c r="A44" s="11" t="s">
        <v>103</v>
      </c>
      <c r="B44" s="46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90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58</v>
      </c>
      <c r="B46" s="46">
        <v>42979</v>
      </c>
      <c r="C46" s="65"/>
      <c r="D46" s="66"/>
      <c r="E46" s="66"/>
      <c r="F46" s="66"/>
      <c r="G46" s="66"/>
      <c r="H46" s="47"/>
      <c r="I46" s="47">
        <v>98</v>
      </c>
      <c r="J46" s="47">
        <v>100</v>
      </c>
      <c r="K46" s="65">
        <v>18000</v>
      </c>
      <c r="L46" s="65">
        <v>18000</v>
      </c>
    </row>
    <row r="47" spans="1:12" s="39" customFormat="1" ht="12.75" customHeight="1">
      <c r="A47" s="11" t="s">
        <v>95</v>
      </c>
      <c r="B47" s="46">
        <v>42900</v>
      </c>
      <c r="C47" s="65"/>
      <c r="D47" s="66"/>
      <c r="E47" s="66"/>
      <c r="F47" s="66"/>
      <c r="G47" s="66"/>
      <c r="H47" s="47"/>
      <c r="I47" s="47">
        <v>97</v>
      </c>
      <c r="J47" s="47">
        <v>100</v>
      </c>
      <c r="K47" s="65">
        <v>50000</v>
      </c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97</v>
      </c>
      <c r="B50" s="46">
        <v>42979</v>
      </c>
      <c r="C50" s="65"/>
      <c r="D50" s="66"/>
      <c r="E50" s="66"/>
      <c r="F50" s="66"/>
      <c r="G50" s="66"/>
      <c r="H50" s="47"/>
      <c r="I50" s="47">
        <v>97</v>
      </c>
      <c r="J50" s="47">
        <v>100</v>
      </c>
      <c r="K50" s="65">
        <v>5000</v>
      </c>
      <c r="L50" s="65">
        <v>5000</v>
      </c>
    </row>
    <row r="51" spans="1:12" s="39" customFormat="1" ht="12.75" customHeight="1">
      <c r="A51" s="11" t="s">
        <v>92</v>
      </c>
      <c r="B51" s="46">
        <v>42935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38000</v>
      </c>
    </row>
    <row r="52" spans="1:12" s="39" customFormat="1" ht="12.75" customHeight="1">
      <c r="A52" s="11" t="s">
        <v>77</v>
      </c>
      <c r="B52" s="46">
        <v>42982</v>
      </c>
      <c r="C52" s="65"/>
      <c r="D52" s="66"/>
      <c r="E52" s="66"/>
      <c r="F52" s="66"/>
      <c r="G52" s="66"/>
      <c r="H52" s="47"/>
      <c r="I52" s="47"/>
      <c r="J52" s="47">
        <v>101</v>
      </c>
      <c r="K52" s="65"/>
      <c r="L52" s="65">
        <v>25000</v>
      </c>
    </row>
    <row r="53" spans="1:12" s="39" customFormat="1" ht="12.75" customHeight="1">
      <c r="A53" s="11" t="s">
        <v>91</v>
      </c>
      <c r="B53" s="46">
        <v>42976.523680555554</v>
      </c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11000</v>
      </c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>
        <v>98.5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98</v>
      </c>
      <c r="B55" s="46"/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30000</v>
      </c>
    </row>
    <row r="56" spans="1:12" s="39" customFormat="1" ht="12.75" customHeight="1">
      <c r="A56" s="11" t="s">
        <v>102</v>
      </c>
      <c r="B56" s="46">
        <v>42976.51258101852</v>
      </c>
      <c r="C56" s="65"/>
      <c r="D56" s="66"/>
      <c r="E56" s="66"/>
      <c r="F56" s="66"/>
      <c r="G56" s="66"/>
      <c r="H56" s="47"/>
      <c r="I56" s="47">
        <v>97.75</v>
      </c>
      <c r="J56" s="47">
        <v>103</v>
      </c>
      <c r="K56" s="65">
        <v>10000</v>
      </c>
      <c r="L56" s="65">
        <v>40000</v>
      </c>
    </row>
    <row r="57" spans="1:12" s="39" customFormat="1" ht="12.75" customHeight="1">
      <c r="A57" s="11" t="s">
        <v>96</v>
      </c>
      <c r="B57" s="7">
        <v>42985</v>
      </c>
      <c r="C57" s="65"/>
      <c r="D57" s="66"/>
      <c r="E57" s="66"/>
      <c r="F57" s="66"/>
      <c r="G57" s="66"/>
      <c r="H57" s="47"/>
      <c r="I57" s="47">
        <v>97.5</v>
      </c>
      <c r="J57" s="47">
        <v>100</v>
      </c>
      <c r="K57" s="65">
        <v>26000</v>
      </c>
      <c r="L57" s="65">
        <v>26000</v>
      </c>
    </row>
    <row r="58" spans="1:12" s="39" customFormat="1" ht="12.75" customHeight="1">
      <c r="A58" s="11" t="s">
        <v>89</v>
      </c>
      <c r="B58" s="46">
        <v>42976.51258101852</v>
      </c>
      <c r="C58" s="65"/>
      <c r="D58" s="66"/>
      <c r="E58" s="66"/>
      <c r="F58" s="66"/>
      <c r="G58" s="66"/>
      <c r="H58" s="47"/>
      <c r="I58" s="47">
        <v>98.25</v>
      </c>
      <c r="J58" s="47">
        <v>102</v>
      </c>
      <c r="K58" s="65">
        <v>28000</v>
      </c>
      <c r="L58" s="65">
        <v>29000</v>
      </c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2991.8151737599187</v>
      </c>
      <c r="C2" s="58">
        <v>3370</v>
      </c>
      <c r="D2" s="59">
        <v>16877.6</v>
      </c>
      <c r="E2" s="58">
        <v>2</v>
      </c>
      <c r="F2" s="57">
        <f>B22</f>
        <v>6497.834015689999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711.2196615993491</v>
      </c>
      <c r="C4" s="58">
        <f>SUM(C2:C3)</f>
        <v>3370</v>
      </c>
      <c r="D4" s="59">
        <f>SUM(D2:D3)</f>
        <v>16877.6</v>
      </c>
      <c r="E4" s="58">
        <f>SUM(E2:E3)</f>
        <v>2</v>
      </c>
      <c r="F4" s="57">
        <f>B24</f>
        <v>7159.575698389999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42989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42989</v>
      </c>
      <c r="C11" s="75">
        <v>42986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2991.8151737599187</v>
      </c>
      <c r="C13" s="77">
        <v>3005.9833422937836</v>
      </c>
      <c r="D13" s="76">
        <v>-14.1681685338649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711.2196615993491</v>
      </c>
      <c r="C15" s="77">
        <v>714.2764405631027</v>
      </c>
      <c r="D15" s="76">
        <v>-3.0567789637535725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42989</v>
      </c>
      <c r="C20" s="75">
        <v>42986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6497.834015689999</v>
      </c>
      <c r="C22" s="81">
        <v>6528.605437739999</v>
      </c>
      <c r="D22" s="76">
        <v>-30.771422049999273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7159.575698389999</v>
      </c>
      <c r="C24" s="81">
        <v>7190.347120439998</v>
      </c>
      <c r="D24" s="76">
        <v>-30.771422049999273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2017-09-11T17:28:13Z</dcterms:modified>
  <cp:category/>
  <cp:version/>
  <cp:contentType/>
  <cp:contentStatus/>
</cp:coreProperties>
</file>