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<sst xmlns="http://schemas.openxmlformats.org/spreadsheetml/2006/main" count="123" uniqueCount="110">
  <si>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</si>
  <si>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</si>
  <si>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</si>
  <si>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</si>
  <si>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</si>
  <si>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</si>
  <si>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</si>
  <si>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</si>
  <si>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</si>
  <si>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</si>
  <si>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</si>
  <si>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</si>
  <si>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</si>
  <si>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</si>
  <si>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</si>
  <si>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</si>
  <si>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</si>
  <si>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</si>
  <si>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</si>
  <si>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</si>
  <si>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</si>
  <si>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</si>
  <si>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</si>
  <si>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</si>
  <si>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</si>
  <si>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</si>
  <si>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</si>
  <si>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</si>
  <si>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</si>
  <si>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</si>
  <si>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</si>
  <si>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</si>
  <si>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</si>
  <si>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</si>
  <si>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</si>
  <si>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</si>
  <si>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</si>
  <si>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</si>
  <si>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</si>
  <si>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</si>
  <si>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</si>
  <si>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</si>
  <si>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</si>
  <si>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</si>
  <si>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</si>
  <si>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</si>
  <si>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</si>
  <si>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</si>
  <si>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</si>
  <si>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</si>
  <si>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</si>
  <si>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</si>
  <si>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</si>
  <si>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</si>
  <si>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</si>
  <si>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</si>
  <si>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</si>
  <si>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</si>
  <si>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</si>
  <si>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</si>
  <si>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</si>
  <si>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</si>
  <si>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</si>
  <si>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</si>
  <si>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</si>
  <si>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</si>
  <si>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</si>
  <si>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</si>
  <si>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</si>
  <si>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</si>
  <si>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</si>
  <si>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</si>
  <si>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</si>
  <si>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</si>
  <si>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</si>
  <si>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</si>
  <si>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</si>
  <si>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</si>
  <si>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</si>
  <si>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</si>
  <si>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</si>
  <si>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</si>
  <si>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</si>
  <si>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</si>
  <si>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</si>
  <si>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</si>
  <si>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</si>
  <si>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</si>
  <si>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</si>
  <si>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</si>
  <si>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</si>
  <si>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</si>
  <si>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</si>
  <si>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</si>
  <si>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</si>
  <si>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</si>
  <si>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</si>
  <si>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</si>
  <si>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</si>
  <si>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</si>
  <si>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</si>
  <si>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</si>
  <si>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</si>
  <si>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</si>
  <si>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</si>
  <si>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</si>
  <si>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Barbados Government Debenture 6% 2020</t>
  </si>
  <si>
    <t>Emera Deposit Receipt</t>
  </si>
  <si>
    <t>Cave Shepherd and Company Limited</t>
  </si>
  <si>
    <t>Friday September 1,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</si>
</sst>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42969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50022</v>
      </c>
      <c r="L8" s="8"/>
    </row>
    <row r="9" spans="1:12" s="10" customFormat="1" ht="15">
      <c r="A9" s="6" t="s">
        <v>101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108</v>
      </c>
      <c r="B14" s="7">
        <v>42972</v>
      </c>
      <c r="C14" s="8"/>
      <c r="D14" s="9"/>
      <c r="E14" s="9"/>
      <c r="F14" s="9">
        <v>4</v>
      </c>
      <c r="G14" s="9">
        <v>4</v>
      </c>
      <c r="H14" s="9"/>
      <c r="I14" s="9">
        <v>3.7</v>
      </c>
      <c r="J14" s="9">
        <v>4</v>
      </c>
      <c r="K14" s="8">
        <v>270</v>
      </c>
      <c r="L14" s="8">
        <v>3158</v>
      </c>
    </row>
    <row r="15" spans="1:12" s="10" customFormat="1" ht="15">
      <c r="A15" s="6" t="s">
        <v>24</v>
      </c>
      <c r="B15" s="7">
        <v>42977</v>
      </c>
      <c r="C15" s="8"/>
      <c r="D15" s="9"/>
      <c r="E15" s="9"/>
      <c r="F15" s="9">
        <v>2.48</v>
      </c>
      <c r="G15" s="9">
        <v>2.48</v>
      </c>
      <c r="H15" s="9"/>
      <c r="I15" s="9">
        <v>2.48</v>
      </c>
      <c r="J15" s="9">
        <v>2.65</v>
      </c>
      <c r="K15" s="8">
        <v>10000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42977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0.16</v>
      </c>
      <c r="K17" s="8">
        <v>38286</v>
      </c>
      <c r="L17" s="8">
        <v>6000</v>
      </c>
    </row>
    <row r="18" spans="1:12" s="10" customFormat="1" ht="15">
      <c r="A18" s="6" t="s">
        <v>83</v>
      </c>
      <c r="B18" s="7">
        <v>42979</v>
      </c>
      <c r="C18" s="8">
        <v>536</v>
      </c>
      <c r="D18" s="9">
        <v>0.47</v>
      </c>
      <c r="E18" s="9">
        <v>0.47</v>
      </c>
      <c r="F18" s="9">
        <v>0.46</v>
      </c>
      <c r="G18" s="9">
        <v>0.47</v>
      </c>
      <c r="H18" s="47">
        <f>G18-F18</f>
        <v>0.009999999999999953</v>
      </c>
      <c r="I18" s="9">
        <v>0.45</v>
      </c>
      <c r="J18" s="9">
        <v>0.47</v>
      </c>
      <c r="K18" s="8">
        <v>49833</v>
      </c>
      <c r="L18" s="8">
        <v>2214</v>
      </c>
    </row>
    <row r="19" spans="1:12" s="10" customFormat="1" ht="15">
      <c r="A19" s="6" t="s">
        <v>103</v>
      </c>
      <c r="B19" s="7">
        <v>42977</v>
      </c>
      <c r="C19" s="8"/>
      <c r="D19" s="9"/>
      <c r="E19" s="9"/>
      <c r="F19" s="9">
        <v>11.01</v>
      </c>
      <c r="G19" s="9">
        <v>11.01</v>
      </c>
      <c r="H19" s="47"/>
      <c r="I19" s="9">
        <v>10</v>
      </c>
      <c r="J19" s="9">
        <v>11.01</v>
      </c>
      <c r="K19" s="8">
        <v>9000</v>
      </c>
      <c r="L19" s="8">
        <v>1220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94</v>
      </c>
      <c r="B21" s="7">
        <v>42972</v>
      </c>
      <c r="C21" s="8"/>
      <c r="D21" s="9"/>
      <c r="E21" s="9"/>
      <c r="F21" s="9">
        <v>3.76</v>
      </c>
      <c r="G21" s="9">
        <v>3.76</v>
      </c>
      <c r="H21" s="47"/>
      <c r="I21" s="9">
        <v>3.71</v>
      </c>
      <c r="J21" s="9">
        <v>3.75</v>
      </c>
      <c r="K21" s="8">
        <v>2000</v>
      </c>
      <c r="L21" s="8">
        <v>2280</v>
      </c>
    </row>
    <row r="22" spans="1:12" s="10" customFormat="1" ht="15">
      <c r="A22" s="6" t="s">
        <v>102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42979</v>
      </c>
      <c r="C28" s="8">
        <v>1472</v>
      </c>
      <c r="D28" s="9">
        <v>2.48</v>
      </c>
      <c r="E28" s="9">
        <v>2.47</v>
      </c>
      <c r="F28" s="9">
        <v>2.48</v>
      </c>
      <c r="G28" s="9">
        <v>2.48</v>
      </c>
      <c r="H28" s="47">
        <f>G28-F28</f>
        <v>0</v>
      </c>
      <c r="I28" s="9">
        <v>2.47</v>
      </c>
      <c r="J28" s="9">
        <v>2.48</v>
      </c>
      <c r="K28" s="8">
        <v>3</v>
      </c>
      <c r="L28" s="8">
        <v>78319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107</v>
      </c>
      <c r="B32" s="7"/>
      <c r="C32" s="8"/>
      <c r="D32" s="9"/>
      <c r="E32" s="9"/>
      <c r="F32" s="47">
        <v>18.91</v>
      </c>
      <c r="G32" s="47">
        <v>18.74</v>
      </c>
      <c r="H32" s="47">
        <f>G32-F32</f>
        <v>-0.1700000000000017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2008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106</v>
      </c>
      <c r="B43" s="46">
        <v>42968</v>
      </c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20000</v>
      </c>
    </row>
    <row r="44" spans="1:12" s="39" customFormat="1" ht="12.75">
      <c r="A44" s="11" t="s">
        <v>105</v>
      </c>
      <c r="B44" s="46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91</v>
      </c>
      <c r="B45" s="46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58</v>
      </c>
      <c r="B46" s="46">
        <v>42979</v>
      </c>
      <c r="C46" s="65">
        <v>1000</v>
      </c>
      <c r="D46" s="66">
        <v>99.75</v>
      </c>
      <c r="E46" s="66">
        <v>99.75</v>
      </c>
      <c r="F46" s="66"/>
      <c r="G46" s="66">
        <v>99.75</v>
      </c>
      <c r="H46" s="47"/>
      <c r="I46" s="47">
        <v>98</v>
      </c>
      <c r="J46" s="47">
        <v>100</v>
      </c>
      <c r="K46" s="65">
        <v>18000</v>
      </c>
      <c r="L46" s="65">
        <v>18000</v>
      </c>
    </row>
    <row r="47" spans="1:12" s="39" customFormat="1" ht="12.75" customHeight="1">
      <c r="A47" s="11" t="s">
        <v>96</v>
      </c>
      <c r="B47" s="46">
        <v>42900</v>
      </c>
      <c r="C47" s="65"/>
      <c r="D47" s="66"/>
      <c r="E47" s="66"/>
      <c r="F47" s="66"/>
      <c r="G47" s="66"/>
      <c r="H47" s="47"/>
      <c r="I47" s="47">
        <v>96.75</v>
      </c>
      <c r="J47" s="47">
        <v>100</v>
      </c>
      <c r="K47" s="65">
        <v>50000</v>
      </c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42976.516435185185</v>
      </c>
      <c r="C49" s="65"/>
      <c r="D49" s="66"/>
      <c r="E49" s="66"/>
      <c r="F49" s="66"/>
      <c r="G49" s="66"/>
      <c r="H49" s="47"/>
      <c r="I49" s="47"/>
      <c r="J49" s="47">
        <v>98</v>
      </c>
      <c r="K49" s="65"/>
      <c r="L49" s="65">
        <v>14000</v>
      </c>
    </row>
    <row r="50" spans="1:12" s="39" customFormat="1" ht="12" customHeight="1">
      <c r="A50" s="11" t="s">
        <v>89</v>
      </c>
      <c r="B50" s="46">
        <v>42900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98</v>
      </c>
      <c r="B51" s="46">
        <v>42979</v>
      </c>
      <c r="C51" s="65">
        <v>1000</v>
      </c>
      <c r="D51" s="66">
        <v>99.75</v>
      </c>
      <c r="E51" s="66">
        <v>99.75</v>
      </c>
      <c r="F51" s="66"/>
      <c r="G51" s="66">
        <v>99.75</v>
      </c>
      <c r="H51" s="47"/>
      <c r="I51" s="47">
        <v>96.75</v>
      </c>
      <c r="J51" s="47">
        <v>100</v>
      </c>
      <c r="K51" s="65">
        <v>5000</v>
      </c>
      <c r="L51" s="65">
        <v>5000</v>
      </c>
    </row>
    <row r="52" spans="1:12" s="39" customFormat="1" ht="12.75" customHeight="1">
      <c r="A52" s="11" t="s">
        <v>93</v>
      </c>
      <c r="B52" s="46">
        <v>42935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16000</v>
      </c>
    </row>
    <row r="53" spans="1:12" s="39" customFormat="1" ht="12.75" customHeight="1">
      <c r="A53" s="11" t="s">
        <v>77</v>
      </c>
      <c r="B53" s="46">
        <v>42933</v>
      </c>
      <c r="C53" s="65"/>
      <c r="D53" s="66"/>
      <c r="E53" s="66"/>
      <c r="F53" s="66"/>
      <c r="G53" s="66"/>
      <c r="H53" s="47"/>
      <c r="I53" s="47"/>
      <c r="J53" s="47">
        <v>101</v>
      </c>
      <c r="K53" s="65"/>
      <c r="L53" s="65">
        <v>25000</v>
      </c>
    </row>
    <row r="54" spans="1:12" s="39" customFormat="1" ht="12.75" customHeight="1">
      <c r="A54" s="11" t="s">
        <v>92</v>
      </c>
      <c r="B54" s="46">
        <v>42976.523680555554</v>
      </c>
      <c r="C54" s="65"/>
      <c r="D54" s="66"/>
      <c r="E54" s="66"/>
      <c r="F54" s="66"/>
      <c r="G54" s="66"/>
      <c r="H54" s="47"/>
      <c r="I54" s="47">
        <v>99.25</v>
      </c>
      <c r="J54" s="47">
        <v>100</v>
      </c>
      <c r="K54" s="65">
        <v>11000</v>
      </c>
      <c r="L54" s="65">
        <v>12000</v>
      </c>
    </row>
    <row r="55" spans="1:12" s="39" customFormat="1" ht="12.75" customHeight="1">
      <c r="A55" s="11" t="s">
        <v>80</v>
      </c>
      <c r="B55" s="46">
        <v>42683.509351851855</v>
      </c>
      <c r="C55" s="65"/>
      <c r="D55" s="66"/>
      <c r="E55" s="66"/>
      <c r="F55" s="66"/>
      <c r="G55" s="66"/>
      <c r="H55" s="47"/>
      <c r="I55" s="47">
        <v>98.25</v>
      </c>
      <c r="J55" s="47">
        <v>100</v>
      </c>
      <c r="K55" s="65">
        <v>10000</v>
      </c>
      <c r="L55" s="65">
        <v>50000</v>
      </c>
    </row>
    <row r="56" spans="1:12" s="39" customFormat="1" ht="12.75" customHeight="1">
      <c r="A56" s="11" t="s">
        <v>99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30000</v>
      </c>
    </row>
    <row r="57" spans="1:12" s="39" customFormat="1" ht="12.75" customHeight="1">
      <c r="A57" s="11" t="s">
        <v>104</v>
      </c>
      <c r="B57" s="46">
        <v>42976.51258101852</v>
      </c>
      <c r="C57" s="65"/>
      <c r="D57" s="66"/>
      <c r="E57" s="66"/>
      <c r="F57" s="66"/>
      <c r="G57" s="66"/>
      <c r="H57" s="47"/>
      <c r="I57" s="47">
        <v>97.5</v>
      </c>
      <c r="J57" s="47">
        <v>103</v>
      </c>
      <c r="K57" s="65">
        <v>10000</v>
      </c>
      <c r="L57" s="65">
        <v>40000</v>
      </c>
    </row>
    <row r="58" spans="1:12" s="39" customFormat="1" ht="12.75" customHeight="1">
      <c r="A58" s="11" t="s">
        <v>97</v>
      </c>
      <c r="B58" s="46">
        <v>42845</v>
      </c>
      <c r="C58" s="65"/>
      <c r="D58" s="66"/>
      <c r="E58" s="66"/>
      <c r="F58" s="66"/>
      <c r="G58" s="66"/>
      <c r="H58" s="47"/>
      <c r="I58" s="47">
        <v>97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90</v>
      </c>
      <c r="B59" s="46">
        <v>42976.51258101852</v>
      </c>
      <c r="C59" s="65"/>
      <c r="D59" s="66"/>
      <c r="E59" s="66"/>
      <c r="F59" s="66"/>
      <c r="G59" s="66"/>
      <c r="H59" s="47"/>
      <c r="I59" s="47">
        <v>98.25</v>
      </c>
      <c r="J59" s="47">
        <v>102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2000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2990.213814028358</v>
      </c>
      <c r="C2" s="58">
        <v>2008</v>
      </c>
      <c r="D2" s="59">
        <v>3897.6100000000006</v>
      </c>
      <c r="E2" s="58">
        <v>6</v>
      </c>
      <c r="F2" s="57">
        <f>B22</f>
        <v>6494.35607032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710.8741686212597</v>
      </c>
      <c r="C4" s="58">
        <f>SUM(C2:C3)</f>
        <v>2008</v>
      </c>
      <c r="D4" s="59">
        <f>SUM(D2:D3)</f>
        <v>3897.6100000000006</v>
      </c>
      <c r="E4" s="58">
        <f>SUM(E2:E3)</f>
        <v>6</v>
      </c>
      <c r="F4" s="57">
        <f>B24</f>
        <v>7156.09775302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42979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42979</v>
      </c>
      <c r="C11" s="75">
        <v>42978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2990.213814028358</v>
      </c>
      <c r="C13" s="77">
        <v>2990.1298772830633</v>
      </c>
      <c r="D13" s="76">
        <v>0.08393674529452255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710.8741686212597</v>
      </c>
      <c r="C15" s="77">
        <v>710.85605928859</v>
      </c>
      <c r="D15" s="76">
        <v>0.0181093326697237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42979</v>
      </c>
      <c r="C20" s="75">
        <v>42978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6494.35607032</v>
      </c>
      <c r="C22" s="81">
        <v>6494.173770609999</v>
      </c>
      <c r="D22" s="76">
        <v>0.1822997100007342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7156.09775302</v>
      </c>
      <c r="C24" s="81">
        <v>7155.915453309999</v>
      </c>
      <c r="D24" s="76">
        <v>0.1822997100007342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2017-09-01T17:34:26Z</dcterms:modified>
  <cp:category/>
  <cp:version/>
  <cp:contentType/>
  <cp:contentStatus/>
</cp:coreProperties>
</file>