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<sst xmlns="http://schemas.openxmlformats.org/spreadsheetml/2006/main" count="123" uniqueCount="110">
  <si>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</si>
  <si>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</si>
  <si>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</si>
  <si>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</si>
  <si>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</si>
  <si>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</si>
  <si>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</si>
  <si>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</si>
  <si>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</si>
  <si>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</si>
  <si>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</si>
  <si>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</si>
  <si>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</si>
  <si>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</si>
  <si>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</si>
  <si>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</si>
  <si>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</si>
  <si>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</si>
  <si>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</si>
  <si>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</si>
  <si>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</si>
  <si>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</si>
  <si>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</si>
  <si>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</si>
  <si>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</si>
  <si>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</si>
  <si>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</si>
  <si>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</si>
  <si>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</si>
  <si>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</si>
  <si>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</si>
  <si>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</si>
  <si>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</si>
  <si>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</si>
  <si>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</si>
  <si>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</si>
  <si>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</si>
  <si>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</si>
  <si>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</si>
  <si>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</si>
  <si>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</si>
  <si>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</si>
  <si>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</si>
  <si>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</si>
  <si>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</si>
  <si>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</si>
  <si>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</si>
  <si>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</si>
  <si>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</si>
  <si>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</si>
  <si>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</si>
  <si>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</si>
  <si>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</si>
  <si>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</si>
  <si>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</si>
  <si>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</si>
  <si>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</si>
  <si>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Cable and Wireless Barbados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</si>
  <si>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</si>
  <si>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</si>
  <si>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</si>
  <si>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</si>
  <si>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</si>
  <si>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</si>
  <si>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</si>
  <si>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</si>
  <si>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</si>
  <si>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</si>
  <si>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</si>
  <si>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</si>
  <si>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</si>
  <si>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</si>
  <si>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</si>
  <si>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</si>
  <si>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</si>
  <si>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</si>
  <si>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</si>
  <si>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</si>
  <si>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</si>
  <si>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</si>
  <si>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</si>
  <si>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</si>
  <si>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</si>
  <si>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</si>
  <si>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</si>
  <si>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</si>
  <si>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</si>
  <si>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</si>
  <si>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7.125% 2026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</si>
  <si>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</si>
  <si>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</si>
  <si>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</si>
  <si>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</si>
  <si>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</si>
  <si>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</si>
  <si>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</si>
  <si>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</si>
  <si>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</si>
  <si>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</si>
  <si>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</si>
  <si>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</si>
  <si>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</si>
  <si>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</si>
  <si>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Goddard Enterprises Limited -*</t>
  </si>
  <si>
    <t>Barbados Government T/Note 6.25% 2018</t>
  </si>
  <si>
    <t>Barbados Government Debenture 6.75% 2021</t>
  </si>
  <si>
    <t>Barbados Government Debenture 6% 2020</t>
  </si>
  <si>
    <t>Emera Deposit Receipt</t>
  </si>
  <si>
    <t>Cave Shepherd and Company Limited</t>
  </si>
  <si>
    <t>Wednesday August 30,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</si>
</sst>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">
      <c r="A3" s="84" t="s">
        <v>109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85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10000</v>
      </c>
      <c r="L6" s="8">
        <v>14250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76</v>
      </c>
      <c r="B8" s="7">
        <v>42969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50022</v>
      </c>
      <c r="L8" s="8"/>
    </row>
    <row r="9" spans="1:12" s="10" customFormat="1" ht="15">
      <c r="A9" s="6" t="s">
        <v>101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42926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6145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42941</v>
      </c>
      <c r="C13" s="8"/>
      <c r="D13" s="9"/>
      <c r="E13" s="9"/>
      <c r="F13" s="9">
        <v>2.29</v>
      </c>
      <c r="G13" s="9">
        <v>2.29</v>
      </c>
      <c r="H13" s="9"/>
      <c r="I13" s="9">
        <v>2.7</v>
      </c>
      <c r="J13" s="9">
        <v>2.9</v>
      </c>
      <c r="K13" s="8">
        <v>500</v>
      </c>
      <c r="L13" s="8">
        <v>14554</v>
      </c>
    </row>
    <row r="14" spans="1:12" s="10" customFormat="1" ht="15">
      <c r="A14" s="6" t="s">
        <v>108</v>
      </c>
      <c r="B14" s="7">
        <v>42972</v>
      </c>
      <c r="C14" s="8"/>
      <c r="D14" s="9"/>
      <c r="E14" s="9"/>
      <c r="F14" s="9">
        <v>4</v>
      </c>
      <c r="G14" s="9">
        <v>4</v>
      </c>
      <c r="H14" s="9"/>
      <c r="I14" s="9">
        <v>3.7</v>
      </c>
      <c r="J14" s="9">
        <v>4</v>
      </c>
      <c r="K14" s="8">
        <v>270</v>
      </c>
      <c r="L14" s="8">
        <v>438</v>
      </c>
    </row>
    <row r="15" spans="1:12" s="10" customFormat="1" ht="15">
      <c r="A15" s="6" t="s">
        <v>24</v>
      </c>
      <c r="B15" s="7">
        <v>42977</v>
      </c>
      <c r="C15" s="8">
        <v>1246</v>
      </c>
      <c r="D15" s="9">
        <v>2.48</v>
      </c>
      <c r="E15" s="9">
        <v>2.48</v>
      </c>
      <c r="F15" s="9">
        <v>2.48</v>
      </c>
      <c r="G15" s="9">
        <v>2.48</v>
      </c>
      <c r="H15" s="9">
        <f>G15-F15</f>
        <v>0</v>
      </c>
      <c r="I15" s="9">
        <v>2.47</v>
      </c>
      <c r="J15" s="9">
        <v>2.65</v>
      </c>
      <c r="K15" s="8">
        <v>130000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42977</v>
      </c>
      <c r="C17" s="8">
        <v>11714</v>
      </c>
      <c r="D17" s="9">
        <v>0.15</v>
      </c>
      <c r="E17" s="9">
        <v>0.15</v>
      </c>
      <c r="F17" s="9">
        <v>0.16</v>
      </c>
      <c r="G17" s="9">
        <v>0.15</v>
      </c>
      <c r="H17" s="9">
        <f>G17-F17</f>
        <v>-0.010000000000000009</v>
      </c>
      <c r="I17" s="9">
        <v>0.15</v>
      </c>
      <c r="J17" s="9">
        <v>0.16</v>
      </c>
      <c r="K17" s="8">
        <v>38286</v>
      </c>
      <c r="L17" s="8">
        <v>6000</v>
      </c>
    </row>
    <row r="18" spans="1:12" s="10" customFormat="1" ht="15">
      <c r="A18" s="6" t="s">
        <v>83</v>
      </c>
      <c r="B18" s="7">
        <v>42977</v>
      </c>
      <c r="C18" s="8">
        <v>1167</v>
      </c>
      <c r="D18" s="9">
        <v>0.46</v>
      </c>
      <c r="E18" s="9">
        <v>0.45</v>
      </c>
      <c r="F18" s="9">
        <v>0.47</v>
      </c>
      <c r="G18" s="9">
        <v>0.46</v>
      </c>
      <c r="H18" s="47">
        <f>G18-F18</f>
        <v>-0.009999999999999953</v>
      </c>
      <c r="I18" s="9">
        <v>0.45</v>
      </c>
      <c r="J18" s="9">
        <v>0.47</v>
      </c>
      <c r="K18" s="8">
        <v>49833</v>
      </c>
      <c r="L18" s="8">
        <v>2750</v>
      </c>
    </row>
    <row r="19" spans="1:12" s="10" customFormat="1" ht="15">
      <c r="A19" s="6" t="s">
        <v>103</v>
      </c>
      <c r="B19" s="7">
        <v>42977</v>
      </c>
      <c r="C19" s="8">
        <v>6660</v>
      </c>
      <c r="D19" s="9">
        <v>11.01</v>
      </c>
      <c r="E19" s="9">
        <v>11</v>
      </c>
      <c r="F19" s="9">
        <v>11.01</v>
      </c>
      <c r="G19" s="9">
        <v>11.01</v>
      </c>
      <c r="H19" s="47">
        <f>G19-F19</f>
        <v>0</v>
      </c>
      <c r="I19" s="9">
        <v>10</v>
      </c>
      <c r="J19" s="9">
        <v>11.01</v>
      </c>
      <c r="K19" s="8">
        <v>9000</v>
      </c>
      <c r="L19" s="8">
        <v>120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94</v>
      </c>
      <c r="B21" s="7">
        <v>42972</v>
      </c>
      <c r="C21" s="8"/>
      <c r="D21" s="9"/>
      <c r="E21" s="9"/>
      <c r="F21" s="9">
        <v>3.76</v>
      </c>
      <c r="G21" s="9">
        <v>3.76</v>
      </c>
      <c r="H21" s="47"/>
      <c r="I21" s="9">
        <v>3.71</v>
      </c>
      <c r="J21" s="9">
        <v>3.76</v>
      </c>
      <c r="K21" s="8">
        <v>2000</v>
      </c>
      <c r="L21" s="8">
        <v>3244</v>
      </c>
    </row>
    <row r="22" spans="1:12" s="10" customFormat="1" ht="15">
      <c r="A22" s="6" t="s">
        <v>102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49200</v>
      </c>
      <c r="L22" s="8"/>
    </row>
    <row r="23" spans="1:12" s="10" customFormat="1" ht="15" customHeight="1" hidden="1">
      <c r="A23" s="6" t="s">
        <v>81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79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84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42947</v>
      </c>
      <c r="C26" s="8"/>
      <c r="D26" s="9"/>
      <c r="E26" s="9"/>
      <c r="F26" s="9">
        <v>6.3</v>
      </c>
      <c r="G26" s="9">
        <v>6.3</v>
      </c>
      <c r="H26" s="9"/>
      <c r="I26" s="9">
        <v>6.25</v>
      </c>
      <c r="J26" s="9">
        <v>6.3</v>
      </c>
      <c r="K26" s="8">
        <v>23</v>
      </c>
      <c r="L26" s="8">
        <v>6000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42975</v>
      </c>
      <c r="C28" s="8"/>
      <c r="D28" s="9"/>
      <c r="E28" s="9"/>
      <c r="F28" s="9">
        <v>2.48</v>
      </c>
      <c r="G28" s="9">
        <v>2.48</v>
      </c>
      <c r="H28" s="47"/>
      <c r="I28" s="9">
        <v>2.47</v>
      </c>
      <c r="J28" s="9">
        <v>2.48</v>
      </c>
      <c r="K28" s="8">
        <v>651</v>
      </c>
      <c r="L28" s="8">
        <v>79304</v>
      </c>
    </row>
    <row r="29" spans="1:12" s="10" customFormat="1" ht="15">
      <c r="A29" s="6" t="s">
        <v>86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82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107</v>
      </c>
      <c r="B32" s="7"/>
      <c r="C32" s="8"/>
      <c r="D32" s="9"/>
      <c r="E32" s="9"/>
      <c r="F32" s="47">
        <v>18.96</v>
      </c>
      <c r="G32" s="47">
        <v>18.94</v>
      </c>
      <c r="H32" s="47">
        <f>G32-F32</f>
        <v>-0.019999999999999574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20787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78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106</v>
      </c>
      <c r="B43" s="46">
        <v>42968</v>
      </c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20000</v>
      </c>
    </row>
    <row r="44" spans="1:12" s="39" customFormat="1" ht="12.75">
      <c r="A44" s="11" t="s">
        <v>105</v>
      </c>
      <c r="B44" s="46"/>
      <c r="C44" s="65"/>
      <c r="D44" s="66"/>
      <c r="E44" s="66"/>
      <c r="F44" s="66"/>
      <c r="G44" s="66"/>
      <c r="H44" s="47"/>
      <c r="I44" s="47"/>
      <c r="J44" s="47">
        <v>104</v>
      </c>
      <c r="K44" s="65"/>
      <c r="L44" s="65">
        <v>107000</v>
      </c>
    </row>
    <row r="45" spans="1:12" s="39" customFormat="1" ht="12.75" customHeight="1">
      <c r="A45" s="11" t="s">
        <v>91</v>
      </c>
      <c r="B45" s="46">
        <v>42879</v>
      </c>
      <c r="C45" s="65"/>
      <c r="D45" s="66"/>
      <c r="E45" s="66"/>
      <c r="F45" s="66"/>
      <c r="G45" s="66"/>
      <c r="H45" s="47"/>
      <c r="I45" s="47">
        <v>99</v>
      </c>
      <c r="J45" s="47"/>
      <c r="K45" s="65">
        <v>100000</v>
      </c>
      <c r="L45" s="65"/>
    </row>
    <row r="46" spans="1:12" s="39" customFormat="1" ht="12.75" customHeight="1">
      <c r="A46" s="11" t="s">
        <v>58</v>
      </c>
      <c r="B46" s="46">
        <v>42976.47027777778</v>
      </c>
      <c r="C46" s="65"/>
      <c r="D46" s="66"/>
      <c r="E46" s="66"/>
      <c r="F46" s="66"/>
      <c r="G46" s="66"/>
      <c r="H46" s="47"/>
      <c r="I46" s="47">
        <v>98</v>
      </c>
      <c r="J46" s="47">
        <v>100</v>
      </c>
      <c r="K46" s="65">
        <v>18000</v>
      </c>
      <c r="L46" s="65">
        <v>18000</v>
      </c>
    </row>
    <row r="47" spans="1:12" s="39" customFormat="1" ht="12.75" customHeight="1">
      <c r="A47" s="11" t="s">
        <v>96</v>
      </c>
      <c r="B47" s="46">
        <v>42900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50000</v>
      </c>
    </row>
    <row r="48" spans="1:12" s="39" customFormat="1" ht="12.75" customHeight="1">
      <c r="A48" s="11" t="s">
        <v>87</v>
      </c>
      <c r="B48" s="46"/>
      <c r="C48" s="65"/>
      <c r="D48" s="66"/>
      <c r="E48" s="66"/>
      <c r="F48" s="66"/>
      <c r="G48" s="66"/>
      <c r="H48" s="47"/>
      <c r="I48" s="47"/>
      <c r="J48" s="47">
        <v>107</v>
      </c>
      <c r="K48" s="65"/>
      <c r="L48" s="65">
        <v>50000</v>
      </c>
    </row>
    <row r="49" spans="1:12" s="39" customFormat="1" ht="12.75" customHeight="1">
      <c r="A49" s="11" t="s">
        <v>88</v>
      </c>
      <c r="B49" s="46">
        <v>42976.516435185185</v>
      </c>
      <c r="C49" s="65"/>
      <c r="D49" s="66"/>
      <c r="E49" s="66"/>
      <c r="F49" s="66"/>
      <c r="G49" s="66"/>
      <c r="H49" s="47"/>
      <c r="I49" s="47"/>
      <c r="J49" s="47">
        <v>98</v>
      </c>
      <c r="K49" s="65"/>
      <c r="L49" s="65">
        <v>14000</v>
      </c>
    </row>
    <row r="50" spans="1:12" s="39" customFormat="1" ht="12" customHeight="1">
      <c r="A50" s="11" t="s">
        <v>89</v>
      </c>
      <c r="B50" s="46">
        <v>42900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98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5000</v>
      </c>
    </row>
    <row r="52" spans="1:12" s="39" customFormat="1" ht="12.75" customHeight="1">
      <c r="A52" s="11" t="s">
        <v>93</v>
      </c>
      <c r="B52" s="46">
        <v>42935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16000</v>
      </c>
    </row>
    <row r="53" spans="1:12" s="39" customFormat="1" ht="12.75" customHeight="1">
      <c r="A53" s="11" t="s">
        <v>77</v>
      </c>
      <c r="B53" s="46">
        <v>42933</v>
      </c>
      <c r="C53" s="65"/>
      <c r="D53" s="66"/>
      <c r="E53" s="66"/>
      <c r="F53" s="66"/>
      <c r="G53" s="66"/>
      <c r="H53" s="47"/>
      <c r="I53" s="47"/>
      <c r="J53" s="47">
        <v>101</v>
      </c>
      <c r="K53" s="65"/>
      <c r="L53" s="65">
        <v>25000</v>
      </c>
    </row>
    <row r="54" spans="1:12" s="39" customFormat="1" ht="12.75" customHeight="1">
      <c r="A54" s="11" t="s">
        <v>92</v>
      </c>
      <c r="B54" s="46">
        <v>42976.523680555554</v>
      </c>
      <c r="C54" s="65"/>
      <c r="D54" s="66"/>
      <c r="E54" s="66"/>
      <c r="F54" s="66"/>
      <c r="G54" s="66"/>
      <c r="H54" s="47"/>
      <c r="I54" s="47">
        <v>99.25</v>
      </c>
      <c r="J54" s="47">
        <v>100</v>
      </c>
      <c r="K54" s="65">
        <v>11000</v>
      </c>
      <c r="L54" s="65">
        <v>12000</v>
      </c>
    </row>
    <row r="55" spans="1:12" s="39" customFormat="1" ht="12.75" customHeight="1">
      <c r="A55" s="11" t="s">
        <v>80</v>
      </c>
      <c r="B55" s="46">
        <v>42683.509351851855</v>
      </c>
      <c r="C55" s="65"/>
      <c r="D55" s="66"/>
      <c r="E55" s="66"/>
      <c r="F55" s="66"/>
      <c r="G55" s="66"/>
      <c r="H55" s="47"/>
      <c r="I55" s="47">
        <v>98</v>
      </c>
      <c r="J55" s="47">
        <v>100</v>
      </c>
      <c r="K55" s="65">
        <v>10000</v>
      </c>
      <c r="L55" s="65">
        <v>50000</v>
      </c>
    </row>
    <row r="56" spans="1:12" s="39" customFormat="1" ht="12.75" customHeight="1">
      <c r="A56" s="11" t="s">
        <v>99</v>
      </c>
      <c r="B56" s="46"/>
      <c r="C56" s="65"/>
      <c r="D56" s="66"/>
      <c r="E56" s="66"/>
      <c r="F56" s="66"/>
      <c r="G56" s="66"/>
      <c r="H56" s="47"/>
      <c r="I56" s="47"/>
      <c r="J56" s="47">
        <v>100</v>
      </c>
      <c r="K56" s="65"/>
      <c r="L56" s="65">
        <v>30000</v>
      </c>
    </row>
    <row r="57" spans="1:12" s="39" customFormat="1" ht="12.75" customHeight="1">
      <c r="A57" s="11" t="s">
        <v>104</v>
      </c>
      <c r="B57" s="46">
        <v>42976.51258101852</v>
      </c>
      <c r="C57" s="65"/>
      <c r="D57" s="66"/>
      <c r="E57" s="66"/>
      <c r="F57" s="66"/>
      <c r="G57" s="66"/>
      <c r="H57" s="47"/>
      <c r="I57" s="47"/>
      <c r="J57" s="47">
        <v>103</v>
      </c>
      <c r="K57" s="65"/>
      <c r="L57" s="65">
        <v>40000</v>
      </c>
    </row>
    <row r="58" spans="1:12" s="39" customFormat="1" ht="12.75" customHeight="1">
      <c r="A58" s="11" t="s">
        <v>97</v>
      </c>
      <c r="B58" s="46">
        <v>42845</v>
      </c>
      <c r="C58" s="65"/>
      <c r="D58" s="66"/>
      <c r="E58" s="66"/>
      <c r="F58" s="66"/>
      <c r="G58" s="66"/>
      <c r="H58" s="47"/>
      <c r="I58" s="47">
        <v>96</v>
      </c>
      <c r="J58" s="47">
        <v>100</v>
      </c>
      <c r="K58" s="65">
        <v>36000</v>
      </c>
      <c r="L58" s="65">
        <v>36000</v>
      </c>
    </row>
    <row r="59" spans="1:12" s="39" customFormat="1" ht="12.75" customHeight="1">
      <c r="A59" s="11" t="s">
        <v>90</v>
      </c>
      <c r="B59" s="46">
        <v>42976.51258101852</v>
      </c>
      <c r="C59" s="65"/>
      <c r="D59" s="66"/>
      <c r="E59" s="66"/>
      <c r="F59" s="66"/>
      <c r="G59" s="66"/>
      <c r="H59" s="47"/>
      <c r="I59" s="47">
        <v>98.25</v>
      </c>
      <c r="J59" s="47">
        <v>102</v>
      </c>
      <c r="K59" s="65">
        <v>28000</v>
      </c>
      <c r="L59" s="65">
        <v>28000</v>
      </c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71</v>
      </c>
      <c r="B1" s="53" t="s">
        <v>59</v>
      </c>
      <c r="C1" s="53" t="s">
        <v>60</v>
      </c>
      <c r="D1" s="53" t="s">
        <v>61</v>
      </c>
      <c r="E1" s="53" t="s">
        <v>62</v>
      </c>
      <c r="F1" s="53" t="s">
        <v>63</v>
      </c>
    </row>
    <row r="2" spans="1:7" s="52" customFormat="1" ht="15">
      <c r="A2" s="55" t="s">
        <v>64</v>
      </c>
      <c r="B2" s="56">
        <f>B13</f>
        <v>2990.1602843636047</v>
      </c>
      <c r="C2" s="58">
        <v>20787</v>
      </c>
      <c r="D2" s="59">
        <v>78679.05</v>
      </c>
      <c r="E2" s="58">
        <v>15</v>
      </c>
      <c r="F2" s="57">
        <f>B22</f>
        <v>6494.239810839999</v>
      </c>
      <c r="G2" s="54"/>
    </row>
    <row r="3" spans="1:7" s="52" customFormat="1" ht="15">
      <c r="A3" s="55" t="s">
        <v>65</v>
      </c>
      <c r="B3" s="56">
        <f>B14</f>
        <v>980.2987821368037</v>
      </c>
      <c r="C3" s="58">
        <v>0</v>
      </c>
      <c r="D3" s="59">
        <v>0</v>
      </c>
      <c r="E3" s="58">
        <v>0</v>
      </c>
      <c r="F3" s="57">
        <f>B23</f>
        <v>661.7416827</v>
      </c>
      <c r="G3" s="54"/>
    </row>
    <row r="4" spans="1:7" s="52" customFormat="1" ht="15">
      <c r="A4" s="55" t="s">
        <v>66</v>
      </c>
      <c r="B4" s="56">
        <f>B15</f>
        <v>710.8626196089253</v>
      </c>
      <c r="C4" s="58">
        <f>SUM(C2:C3)</f>
        <v>20787</v>
      </c>
      <c r="D4" s="59">
        <f>SUM(D2:D3)</f>
        <v>78679.05</v>
      </c>
      <c r="E4" s="58">
        <f>SUM(E2:E3)</f>
        <v>15</v>
      </c>
      <c r="F4" s="57">
        <f>B24</f>
        <v>7155.981493539999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42977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67</v>
      </c>
      <c r="B10" s="74" t="s">
        <v>68</v>
      </c>
      <c r="C10" s="74" t="s">
        <v>69</v>
      </c>
      <c r="D10" s="74" t="s">
        <v>70</v>
      </c>
      <c r="G10" s="60"/>
      <c r="H10" s="60"/>
      <c r="I10" s="60"/>
      <c r="J10" s="60"/>
    </row>
    <row r="11" spans="1:10" s="52" customFormat="1" ht="15">
      <c r="A11" s="72"/>
      <c r="B11" s="75">
        <v>42977</v>
      </c>
      <c r="C11" s="75">
        <v>42976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72</v>
      </c>
      <c r="B13" s="77">
        <v>2990.1602843636047</v>
      </c>
      <c r="C13" s="77">
        <v>2990.6879638245587</v>
      </c>
      <c r="D13" s="76">
        <v>-0.5276794609540048</v>
      </c>
      <c r="G13" s="60"/>
      <c r="H13" s="60"/>
      <c r="I13" s="60"/>
      <c r="J13" s="60"/>
    </row>
    <row r="14" spans="1:10" s="52" customFormat="1" ht="15">
      <c r="A14" s="76" t="s">
        <v>73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74</v>
      </c>
      <c r="B15" s="78">
        <v>710.8626196089253</v>
      </c>
      <c r="C15" s="77">
        <v>710.9764663260923</v>
      </c>
      <c r="D15" s="76">
        <v>-0.11384671716700723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75</v>
      </c>
      <c r="B19" s="80" t="s">
        <v>68</v>
      </c>
      <c r="C19" s="75" t="s">
        <v>69</v>
      </c>
      <c r="D19" s="80" t="s">
        <v>70</v>
      </c>
      <c r="H19" s="60"/>
      <c r="I19" s="60"/>
      <c r="J19" s="60"/>
    </row>
    <row r="20" spans="1:10" s="52" customFormat="1" ht="15">
      <c r="A20" s="76"/>
      <c r="B20" s="75">
        <v>42977</v>
      </c>
      <c r="C20" s="75">
        <v>42976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72</v>
      </c>
      <c r="B22" s="81">
        <v>6494.239810839999</v>
      </c>
      <c r="C22" s="81">
        <v>6495.385862099999</v>
      </c>
      <c r="D22" s="76">
        <v>-1.1460512599996946</v>
      </c>
      <c r="G22" s="60"/>
      <c r="H22" s="60"/>
      <c r="I22" s="60"/>
      <c r="J22" s="60"/>
    </row>
    <row r="23" spans="1:10" s="52" customFormat="1" ht="15">
      <c r="A23" s="76" t="s">
        <v>73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74</v>
      </c>
      <c r="B24" s="81">
        <v>7155.981493539999</v>
      </c>
      <c r="C24" s="81">
        <v>7157.1275448</v>
      </c>
      <c r="D24" s="76">
        <v>-1.146051260000604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2017-08-30T17:43:16Z</dcterms:modified>
  <cp:category/>
  <cp:version/>
  <cp:contentType/>
  <cp:contentStatus/>
</cp:coreProperties>
</file>