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<sst xmlns="http://schemas.openxmlformats.org/spreadsheetml/2006/main" count="123" uniqueCount="110">
  <si>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</si>
  <si>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</si>
  <si>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</si>
  <si>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</si>
  <si>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</si>
  <si>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</si>
  <si>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</si>
  <si>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</si>
  <si>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</si>
  <si>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</si>
  <si>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</si>
  <si>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</si>
  <si>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</si>
  <si>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</si>
  <si>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</si>
  <si>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</si>
  <si>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</si>
  <si>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</si>
  <si>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</si>
  <si>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</si>
  <si>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</si>
  <si>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</si>
  <si>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</si>
  <si>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</si>
  <si>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</si>
  <si>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</si>
  <si>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</si>
  <si>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</si>
  <si>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</si>
  <si>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</si>
  <si>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</si>
  <si>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</si>
  <si>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</si>
  <si>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</si>
  <si>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</si>
  <si>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</si>
  <si>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</si>
  <si>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</si>
  <si>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</si>
  <si>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</si>
  <si>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</si>
  <si>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</si>
  <si>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</si>
  <si>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</si>
  <si>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</si>
  <si>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</si>
  <si>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</si>
  <si>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</si>
  <si>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</si>
  <si>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</si>
  <si>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</si>
  <si>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</si>
  <si>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</si>
  <si>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</si>
  <si>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</si>
  <si>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</si>
  <si>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</si>
  <si>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</si>
  <si>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</si>
  <si>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</si>
  <si>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</si>
  <si>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</si>
  <si>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</si>
  <si>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</si>
  <si>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</si>
  <si>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</si>
  <si>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</si>
  <si>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</si>
  <si>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</si>
  <si>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</si>
  <si>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</si>
  <si>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</si>
  <si>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</si>
  <si>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</si>
  <si>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</si>
  <si>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</si>
  <si>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</si>
  <si>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</si>
  <si>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</si>
  <si>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</si>
  <si>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</si>
  <si>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</si>
  <si>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</si>
  <si>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</si>
  <si>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</si>
  <si>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</si>
  <si>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</si>
  <si>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</si>
  <si>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</si>
  <si>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</si>
  <si>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</si>
  <si>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</si>
  <si>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</si>
  <si>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</si>
  <si>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</si>
  <si>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</si>
  <si>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</si>
  <si>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</si>
  <si>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</si>
  <si>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</si>
  <si>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</si>
  <si>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</si>
  <si>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</si>
  <si>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</si>
  <si>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</si>
  <si>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</si>
  <si>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Emera Deposit Receipt -*</t>
  </si>
  <si>
    <t>Barbados Government Debenture 6% 2020</t>
  </si>
  <si>
    <t>Cave Shepherd and Company Limited -*</t>
  </si>
  <si>
    <t>Tuesday August 15,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</si>
</sst>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42961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51024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8104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108</v>
      </c>
      <c r="B14" s="7">
        <v>42949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362</v>
      </c>
      <c r="L14" s="8">
        <v>12300</v>
      </c>
    </row>
    <row r="15" spans="1:12" s="10" customFormat="1" ht="15">
      <c r="A15" s="6" t="s">
        <v>24</v>
      </c>
      <c r="B15" s="7">
        <v>42961</v>
      </c>
      <c r="C15" s="8"/>
      <c r="D15" s="9"/>
      <c r="E15" s="9"/>
      <c r="F15" s="9">
        <v>2.47</v>
      </c>
      <c r="G15" s="9">
        <v>2.47</v>
      </c>
      <c r="H15" s="9"/>
      <c r="I15" s="9">
        <v>2.47</v>
      </c>
      <c r="J15" s="9">
        <v>2.65</v>
      </c>
      <c r="K15" s="8">
        <v>4844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42950</v>
      </c>
      <c r="C18" s="8"/>
      <c r="D18" s="9"/>
      <c r="E18" s="9"/>
      <c r="F18" s="9">
        <v>0.49</v>
      </c>
      <c r="G18" s="9">
        <v>0.49</v>
      </c>
      <c r="H18" s="9"/>
      <c r="I18" s="9">
        <v>0.47</v>
      </c>
      <c r="J18" s="9">
        <v>0.48</v>
      </c>
      <c r="K18" s="8">
        <v>20000</v>
      </c>
      <c r="L18" s="8">
        <v>184360</v>
      </c>
    </row>
    <row r="19" spans="1:12" s="10" customFormat="1" ht="15">
      <c r="A19" s="6" t="s">
        <v>103</v>
      </c>
      <c r="B19" s="7">
        <v>42961</v>
      </c>
      <c r="C19" s="8"/>
      <c r="D19" s="9"/>
      <c r="E19" s="9"/>
      <c r="F19" s="9">
        <v>11.01</v>
      </c>
      <c r="G19" s="9">
        <v>11.01</v>
      </c>
      <c r="H19" s="9"/>
      <c r="I19" s="9">
        <v>11</v>
      </c>
      <c r="J19" s="9"/>
      <c r="K19" s="8">
        <v>5860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42957</v>
      </c>
      <c r="C21" s="8"/>
      <c r="D21" s="9"/>
      <c r="E21" s="9"/>
      <c r="F21" s="9">
        <v>3.8</v>
      </c>
      <c r="G21" s="9">
        <v>3.8</v>
      </c>
      <c r="H21" s="9"/>
      <c r="I21" s="9">
        <v>3.76</v>
      </c>
      <c r="J21" s="9">
        <v>3.8</v>
      </c>
      <c r="K21" s="8">
        <v>1056</v>
      </c>
      <c r="L21" s="8">
        <v>34881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3" s="10" customFormat="1" ht="15">
      <c r="A28" s="6" t="s">
        <v>95</v>
      </c>
      <c r="B28" s="7">
        <v>42962</v>
      </c>
      <c r="C28" s="8">
        <v>4400</v>
      </c>
      <c r="D28" s="9">
        <v>2.48</v>
      </c>
      <c r="E28" s="9">
        <v>2.48</v>
      </c>
      <c r="F28" s="9">
        <v>2.48</v>
      </c>
      <c r="G28" s="9">
        <v>2.48</v>
      </c>
      <c r="H28" s="9">
        <f>G28-F28</f>
        <v>0</v>
      </c>
      <c r="I28" s="9">
        <v>2.47</v>
      </c>
      <c r="J28" s="9">
        <v>2.48</v>
      </c>
      <c r="K28" s="8">
        <v>15226</v>
      </c>
      <c r="L28" s="8">
        <v>237</v>
      </c>
      <c r="M28" s="10">
        <v>10912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106</v>
      </c>
      <c r="B32" s="7"/>
      <c r="C32" s="8"/>
      <c r="D32" s="9"/>
      <c r="E32" s="9"/>
      <c r="F32" s="47">
        <v>18.21</v>
      </c>
      <c r="G32" s="47">
        <v>18.27</v>
      </c>
      <c r="H32" s="47">
        <f>G32-F32</f>
        <v>0.05999999999999872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4400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107</v>
      </c>
      <c r="B43" s="7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10000</v>
      </c>
    </row>
    <row r="44" spans="1:12" s="39" customFormat="1" ht="12.75">
      <c r="A44" s="11" t="s">
        <v>105</v>
      </c>
      <c r="B44" s="7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7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7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7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7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7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7"/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97</v>
      </c>
      <c r="B58" s="7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7">
        <v>42934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2983.963265832085</v>
      </c>
      <c r="C2" s="58">
        <v>4400</v>
      </c>
      <c r="D2" s="59">
        <v>10912</v>
      </c>
      <c r="E2" s="58">
        <v>2</v>
      </c>
      <c r="F2" s="57">
        <f>B22</f>
        <v>6480.780691389998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709.5256143467518</v>
      </c>
      <c r="C4" s="58">
        <f>SUM(C2:C3)</f>
        <v>4400</v>
      </c>
      <c r="D4" s="59">
        <f>SUM(D2:D3)</f>
        <v>10912</v>
      </c>
      <c r="E4" s="58">
        <f>SUM(E2:E3)</f>
        <v>2</v>
      </c>
      <c r="F4" s="57">
        <f>B24</f>
        <v>7142.522374089997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42962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42962</v>
      </c>
      <c r="C11" s="75">
        <v>42961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2983.963265832085</v>
      </c>
      <c r="C13" s="77">
        <v>2983.902451671002</v>
      </c>
      <c r="D13" s="76">
        <v>0.060814161083271756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709.5256143467518</v>
      </c>
      <c r="C15" s="77">
        <v>709.5124937060809</v>
      </c>
      <c r="D15" s="76">
        <v>0.013120640670877037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42962</v>
      </c>
      <c r="C20" s="75">
        <v>42961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6480.780691389998</v>
      </c>
      <c r="C22" s="81">
        <v>6480.648610929998</v>
      </c>
      <c r="D22" s="76">
        <v>0.1320804599999974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7142.522374089997</v>
      </c>
      <c r="C24" s="81">
        <v>7142.390293629997</v>
      </c>
      <c r="D24" s="76">
        <v>0.1320804599999974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2017-08-15T17:29:18Z</dcterms:modified>
  <cp:category/>
  <cp:version/>
  <cp:contentType/>
  <cp:contentStatus/>
</cp:coreProperties>
</file>