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<sst xmlns="http://schemas.openxmlformats.org/spreadsheetml/2006/main" count="122" uniqueCount="109">
  <si>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</si>
  <si>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</si>
  <si>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</si>
  <si>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</si>
  <si>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</si>
  <si>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</si>
  <si>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</si>
  <si>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</si>
  <si>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</si>
  <si>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</si>
  <si>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</si>
  <si>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</si>
  <si>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</si>
  <si>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</si>
  <si>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</si>
  <si>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</si>
  <si>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</si>
  <si>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</si>
  <si>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</si>
  <si>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</si>
  <si>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</si>
  <si>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</si>
  <si>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</si>
  <si>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</si>
  <si>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</si>
  <si>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</si>
  <si>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</si>
  <si>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</si>
  <si>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</si>
  <si>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</si>
  <si>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</si>
  <si>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</si>
  <si>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</si>
  <si>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</si>
  <si>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</si>
  <si>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</si>
  <si>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</si>
  <si>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</si>
  <si>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</si>
  <si>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</si>
  <si>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</si>
  <si>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</si>
  <si>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</si>
  <si>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</si>
  <si>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</si>
  <si>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</si>
  <si>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</si>
  <si>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</si>
  <si>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</si>
  <si>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</si>
  <si>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</si>
  <si>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</si>
  <si>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</si>
  <si>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</si>
  <si>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</si>
  <si>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</si>
  <si>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</si>
  <si>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</si>
  <si>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</si>
  <si>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</si>
  <si>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</si>
  <si>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</si>
  <si>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</si>
  <si>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</si>
  <si>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</si>
  <si>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</si>
  <si>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</si>
  <si>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</si>
  <si>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</si>
  <si>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</si>
  <si>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</si>
  <si>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</si>
  <si>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</si>
  <si>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</si>
  <si>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</si>
  <si>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</si>
  <si>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</si>
  <si>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</si>
  <si>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</si>
  <si>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</si>
  <si>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</si>
  <si>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</si>
  <si>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</si>
  <si>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</si>
  <si>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</si>
  <si>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Cave Shepherd and Company Limited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</si>
  <si>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</si>
  <si>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</si>
  <si>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</si>
  <si>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</si>
  <si>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</si>
  <si>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</si>
  <si>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</si>
  <si>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</si>
  <si>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</si>
  <si>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</si>
  <si>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</si>
  <si>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</si>
  <si>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</si>
  <si>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</si>
  <si>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</si>
  <si>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</si>
  <si>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</si>
  <si>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</si>
  <si>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</si>
  <si>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</si>
  <si>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</si>
  <si>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Emera Deposit Receipt -*</t>
  </si>
  <si>
    <t>Monday July 31,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</si>
</sst>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86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42944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54324</v>
      </c>
      <c r="L8" s="8"/>
    </row>
    <row r="9" spans="1:12" s="10" customFormat="1" ht="15">
      <c r="A9" s="6" t="s">
        <v>102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7062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85</v>
      </c>
      <c r="B14" s="7">
        <v>42944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462</v>
      </c>
      <c r="L14" s="8">
        <v>12400</v>
      </c>
    </row>
    <row r="15" spans="1:12" s="10" customFormat="1" ht="15">
      <c r="A15" s="6" t="s">
        <v>24</v>
      </c>
      <c r="B15" s="7">
        <v>42944</v>
      </c>
      <c r="C15" s="8"/>
      <c r="D15" s="9"/>
      <c r="E15" s="9"/>
      <c r="F15" s="9">
        <v>2.46</v>
      </c>
      <c r="G15" s="9">
        <v>2.46</v>
      </c>
      <c r="H15" s="9"/>
      <c r="I15" s="9">
        <v>2.45</v>
      </c>
      <c r="J15" s="9">
        <v>2.65</v>
      </c>
      <c r="K15" s="8">
        <v>28910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42947</v>
      </c>
      <c r="C18" s="8">
        <v>4082</v>
      </c>
      <c r="D18" s="9">
        <v>0.49</v>
      </c>
      <c r="E18" s="9">
        <v>0.49</v>
      </c>
      <c r="F18" s="9">
        <v>0.5</v>
      </c>
      <c r="G18" s="9">
        <v>0.49</v>
      </c>
      <c r="H18" s="9">
        <f>G18-F18</f>
        <v>-0.010000000000000009</v>
      </c>
      <c r="I18" s="9">
        <v>0.46</v>
      </c>
      <c r="J18" s="9">
        <v>0.49</v>
      </c>
      <c r="K18" s="8">
        <v>14343</v>
      </c>
      <c r="L18" s="8">
        <v>2246</v>
      </c>
    </row>
    <row r="19" spans="1:12" s="10" customFormat="1" ht="15">
      <c r="A19" s="6" t="s">
        <v>104</v>
      </c>
      <c r="B19" s="7">
        <v>42943</v>
      </c>
      <c r="C19" s="8"/>
      <c r="D19" s="9"/>
      <c r="E19" s="9"/>
      <c r="F19" s="9">
        <v>11.01</v>
      </c>
      <c r="G19" s="9">
        <v>11.01</v>
      </c>
      <c r="H19" s="9"/>
      <c r="I19" s="9">
        <v>11</v>
      </c>
      <c r="J19" s="9"/>
      <c r="K19" s="8">
        <v>5860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95</v>
      </c>
      <c r="B21" s="7">
        <v>42947</v>
      </c>
      <c r="C21" s="8">
        <v>67</v>
      </c>
      <c r="D21" s="9">
        <v>3.76</v>
      </c>
      <c r="E21" s="9">
        <v>3.76</v>
      </c>
      <c r="F21" s="9">
        <v>3.7</v>
      </c>
      <c r="G21" s="9">
        <v>3.76</v>
      </c>
      <c r="H21" s="9">
        <f>G21-F21</f>
        <v>0.05999999999999961</v>
      </c>
      <c r="I21" s="9">
        <v>3.7</v>
      </c>
      <c r="J21" s="9">
        <v>3.76</v>
      </c>
      <c r="K21" s="8">
        <v>17052</v>
      </c>
      <c r="L21" s="8">
        <v>204</v>
      </c>
    </row>
    <row r="22" spans="1:12" s="10" customFormat="1" ht="15">
      <c r="A22" s="6" t="s">
        <v>103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>
        <v>977</v>
      </c>
      <c r="D26" s="9">
        <v>6.35</v>
      </c>
      <c r="E26" s="9">
        <v>6.25</v>
      </c>
      <c r="F26" s="9">
        <v>6.55</v>
      </c>
      <c r="G26" s="9">
        <v>6.3</v>
      </c>
      <c r="H26" s="9">
        <f>G26-F26</f>
        <v>-0.25</v>
      </c>
      <c r="I26" s="9">
        <v>6.25</v>
      </c>
      <c r="J26" s="9">
        <v>6.6</v>
      </c>
      <c r="K26" s="8">
        <v>23</v>
      </c>
      <c r="L26" s="8">
        <v>9140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42947</v>
      </c>
      <c r="C28" s="8">
        <v>14955</v>
      </c>
      <c r="D28" s="9">
        <v>2.5</v>
      </c>
      <c r="E28" s="9">
        <v>2.47</v>
      </c>
      <c r="F28" s="9">
        <v>2.47</v>
      </c>
      <c r="G28" s="9">
        <v>2.5</v>
      </c>
      <c r="H28" s="9">
        <f>G28-F28</f>
        <v>0.029999999999999805</v>
      </c>
      <c r="I28" s="9">
        <v>2.47</v>
      </c>
      <c r="J28" s="9">
        <v>2.55</v>
      </c>
      <c r="K28" s="8">
        <v>44892</v>
      </c>
      <c r="L28" s="8">
        <v>10000</v>
      </c>
    </row>
    <row r="29" spans="1:12" s="10" customFormat="1" ht="15">
      <c r="A29" s="6" t="s">
        <v>87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101</v>
      </c>
      <c r="B31" s="7">
        <v>42934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209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18.45</v>
      </c>
      <c r="G32" s="47">
        <v>18.09</v>
      </c>
      <c r="H32" s="47">
        <f>G32-F32</f>
        <v>-0.35999999999999943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20081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7"/>
      <c r="C43" s="65"/>
      <c r="D43" s="66"/>
      <c r="E43" s="66"/>
      <c r="F43" s="66"/>
      <c r="G43" s="66"/>
      <c r="H43" s="47"/>
      <c r="I43" s="47"/>
      <c r="J43" s="47">
        <v>104</v>
      </c>
      <c r="K43" s="65"/>
      <c r="L43" s="65">
        <v>107000</v>
      </c>
    </row>
    <row r="44" spans="1:12" s="39" customFormat="1" ht="12.75">
      <c r="A44" s="11" t="s">
        <v>92</v>
      </c>
      <c r="B44" s="7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42934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97</v>
      </c>
      <c r="B46" s="7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89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90</v>
      </c>
      <c r="B49" s="7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99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94</v>
      </c>
      <c r="B51" s="7">
        <v>42935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42933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25000</v>
      </c>
    </row>
    <row r="53" spans="1:12" s="39" customFormat="1" ht="12.75" customHeight="1">
      <c r="A53" s="11" t="s">
        <v>93</v>
      </c>
      <c r="B53" s="46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7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100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105</v>
      </c>
      <c r="B56" s="7"/>
      <c r="C56" s="65"/>
      <c r="D56" s="66"/>
      <c r="E56" s="66"/>
      <c r="F56" s="66"/>
      <c r="G56" s="66"/>
      <c r="H56" s="47"/>
      <c r="I56" s="47"/>
      <c r="J56" s="47">
        <v>103</v>
      </c>
      <c r="K56" s="65"/>
      <c r="L56" s="65">
        <v>40000</v>
      </c>
    </row>
    <row r="57" spans="1:12" s="39" customFormat="1" ht="12.75" customHeight="1">
      <c r="A57" s="11" t="s">
        <v>98</v>
      </c>
      <c r="B57" s="7">
        <v>42845</v>
      </c>
      <c r="C57" s="65"/>
      <c r="D57" s="66"/>
      <c r="E57" s="66"/>
      <c r="F57" s="66"/>
      <c r="G57" s="66"/>
      <c r="H57" s="47"/>
      <c r="I57" s="47">
        <v>96</v>
      </c>
      <c r="J57" s="47">
        <v>100</v>
      </c>
      <c r="K57" s="65">
        <v>36000</v>
      </c>
      <c r="L57" s="65">
        <v>36000</v>
      </c>
    </row>
    <row r="58" spans="1:12" s="39" customFormat="1" ht="12.75" customHeight="1">
      <c r="A58" s="11" t="s">
        <v>91</v>
      </c>
      <c r="B58" s="7">
        <v>42934</v>
      </c>
      <c r="C58" s="65"/>
      <c r="D58" s="66"/>
      <c r="E58" s="66"/>
      <c r="F58" s="66"/>
      <c r="G58" s="66"/>
      <c r="H58" s="47"/>
      <c r="I58" s="47">
        <v>98.25</v>
      </c>
      <c r="J58" s="47">
        <v>104</v>
      </c>
      <c r="K58" s="65">
        <v>28000</v>
      </c>
      <c r="L58" s="65">
        <v>28000</v>
      </c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2978.613625366001</v>
      </c>
      <c r="C2" s="58">
        <v>19104</v>
      </c>
      <c r="D2" s="59">
        <v>39625.590000000004</v>
      </c>
      <c r="E2" s="58">
        <v>7</v>
      </c>
      <c r="F2" s="57">
        <f>B22</f>
        <v>6469.161967049999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977</v>
      </c>
      <c r="D3" s="59">
        <v>6156.25</v>
      </c>
      <c r="E3" s="58">
        <v>2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708.3714306990006</v>
      </c>
      <c r="C4" s="58">
        <f>SUM(C2:C3)</f>
        <v>20081</v>
      </c>
      <c r="D4" s="59">
        <f>SUM(D2:D3)</f>
        <v>45781.840000000004</v>
      </c>
      <c r="E4" s="58">
        <f>SUM(E2:E3)</f>
        <v>9</v>
      </c>
      <c r="F4" s="57">
        <f>B24</f>
        <v>7130.903649749998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42947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42947</v>
      </c>
      <c r="C11" s="75">
        <v>42944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2978.613625366001</v>
      </c>
      <c r="C13" s="77">
        <v>2973.9433273011614</v>
      </c>
      <c r="D13" s="76">
        <v>4.670298064839699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1004.8216265866234</v>
      </c>
      <c r="D14" s="76">
        <v>-24.522844449819786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708.3714306990006</v>
      </c>
      <c r="C15" s="77">
        <v>709.008252393414</v>
      </c>
      <c r="D15" s="76">
        <v>-0.6368216944133565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42947</v>
      </c>
      <c r="C20" s="75">
        <v>42944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6469.161967049999</v>
      </c>
      <c r="C22" s="81">
        <v>6459.018686179999</v>
      </c>
      <c r="D22" s="76">
        <v>10.143280869999217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678.2956034499999</v>
      </c>
      <c r="D23" s="76">
        <v>-16.553920749999975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7130.903649749998</v>
      </c>
      <c r="C24" s="81">
        <v>7137.314289629999</v>
      </c>
      <c r="D24" s="76">
        <v>-6.410639880000417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2017-07-31T17:36:10Z</dcterms:modified>
  <cp:category/>
  <cp:version/>
  <cp:contentType/>
  <cp:contentStatus/>
</cp:coreProperties>
</file>