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<sst xmlns="http://schemas.openxmlformats.org/spreadsheetml/2006/main" count="123" uniqueCount="111">
  <si>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</si>
  <si>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</si>
  <si>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</si>
  <si>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</si>
  <si>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</si>
  <si>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</si>
  <si>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</si>
  <si>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</si>
  <si>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</si>
  <si>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</si>
  <si>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</si>
  <si>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</si>
  <si>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</si>
  <si>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</si>
  <si>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</si>
  <si>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</si>
  <si>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</si>
  <si>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</si>
  <si>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</si>
  <si>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</si>
  <si>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</si>
  <si>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</si>
  <si>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</si>
  <si>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</si>
  <si>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</si>
  <si>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</si>
  <si>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</si>
  <si>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</si>
  <si>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</si>
  <si>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</si>
  <si>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</si>
  <si>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</si>
  <si>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</si>
  <si>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</si>
  <si>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</si>
  <si>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</si>
  <si>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</si>
  <si>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</si>
  <si>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</si>
  <si>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</si>
  <si>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</si>
  <si>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</si>
  <si>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</si>
  <si>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</si>
  <si>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</si>
  <si>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</si>
  <si>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</si>
  <si>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</si>
  <si>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</si>
  <si>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</si>
  <si>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</si>
  <si>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</si>
  <si>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</si>
  <si>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</si>
  <si>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</si>
  <si>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</si>
  <si>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</si>
  <si>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</si>
  <si>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</si>
  <si>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</si>
  <si>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</si>
  <si>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</si>
  <si>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</si>
  <si>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</si>
  <si>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</si>
  <si>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</si>
  <si>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</si>
  <si>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</si>
  <si>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</si>
  <si>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</si>
  <si>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</si>
  <si>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</si>
  <si>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</si>
  <si>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</si>
  <si>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</si>
  <si>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</si>
  <si>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</si>
  <si>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</si>
  <si>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</si>
  <si>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</si>
  <si>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</si>
  <si>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</si>
  <si>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</si>
  <si>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</si>
  <si>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</si>
  <si>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</si>
  <si>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</si>
  <si>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</si>
  <si>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</si>
  <si>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</si>
  <si>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</si>
  <si>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</si>
  <si>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</si>
  <si>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</si>
  <si>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</si>
  <si>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</si>
  <si>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</si>
  <si>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</si>
  <si>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</si>
  <si>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</si>
  <si>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</si>
  <si>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</si>
  <si>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</si>
  <si>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</si>
  <si>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</si>
  <si>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</si>
  <si>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</si>
  <si>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FirstCaribbean International Bank -*</t>
  </si>
  <si>
    <t>Barbados Dairy Industries Limited</t>
  </si>
  <si>
    <t>Monday July 3, 2017</t>
  </si>
  <si>
    <t>JMMB Group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</si>
</sst>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0.08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108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42915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0.83</v>
      </c>
      <c r="K10" s="8">
        <v>47363</v>
      </c>
      <c r="L10" s="8">
        <v>26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42916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93719</v>
      </c>
    </row>
    <row r="14" spans="1:12" s="10" customFormat="1" ht="15">
      <c r="A14" s="6" t="s">
        <v>86</v>
      </c>
      <c r="B14" s="7">
        <v>42901</v>
      </c>
      <c r="C14" s="8"/>
      <c r="D14" s="9"/>
      <c r="E14" s="9"/>
      <c r="F14" s="9">
        <v>3.68</v>
      </c>
      <c r="G14" s="9">
        <v>3.68</v>
      </c>
      <c r="H14" s="9"/>
      <c r="I14" s="9">
        <v>4</v>
      </c>
      <c r="J14" s="9">
        <v>4.03</v>
      </c>
      <c r="K14" s="8">
        <v>1200</v>
      </c>
      <c r="L14" s="8">
        <v>5200</v>
      </c>
    </row>
    <row r="15" spans="1:12" s="10" customFormat="1" ht="15">
      <c r="A15" s="6" t="s">
        <v>107</v>
      </c>
      <c r="B15" s="7">
        <v>42915</v>
      </c>
      <c r="C15" s="8"/>
      <c r="D15" s="9"/>
      <c r="E15" s="9"/>
      <c r="F15" s="9">
        <v>2.46</v>
      </c>
      <c r="G15" s="9">
        <v>2.46</v>
      </c>
      <c r="H15" s="9"/>
      <c r="I15" s="9">
        <v>2.45</v>
      </c>
      <c r="J15" s="9">
        <v>2.6</v>
      </c>
      <c r="K15" s="8">
        <v>638</v>
      </c>
      <c r="L15" s="8">
        <v>4699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42919</v>
      </c>
      <c r="C17" s="8">
        <v>12500</v>
      </c>
      <c r="D17" s="9">
        <v>0.14</v>
      </c>
      <c r="E17" s="9">
        <v>0.14</v>
      </c>
      <c r="F17" s="9">
        <v>0.12</v>
      </c>
      <c r="G17" s="9">
        <v>0.14</v>
      </c>
      <c r="H17" s="9">
        <f>G17-F17</f>
        <v>0.020000000000000018</v>
      </c>
      <c r="I17" s="9">
        <v>0.14</v>
      </c>
      <c r="J17" s="9">
        <v>0.16</v>
      </c>
      <c r="K17" s="8">
        <v>2500</v>
      </c>
      <c r="L17" s="8">
        <v>11077</v>
      </c>
    </row>
    <row r="18" spans="1:12" s="10" customFormat="1" ht="15">
      <c r="A18" s="6" t="s">
        <v>83</v>
      </c>
      <c r="B18" s="7">
        <v>42916</v>
      </c>
      <c r="C18" s="8"/>
      <c r="D18" s="9"/>
      <c r="E18" s="9"/>
      <c r="F18" s="9">
        <v>0.5</v>
      </c>
      <c r="G18" s="9">
        <v>0.5</v>
      </c>
      <c r="H18" s="9"/>
      <c r="I18" s="9">
        <v>0.48</v>
      </c>
      <c r="J18" s="9">
        <v>0.5</v>
      </c>
      <c r="K18" s="8">
        <v>1200</v>
      </c>
      <c r="L18" s="8">
        <v>14043</v>
      </c>
    </row>
    <row r="19" spans="1:12" s="10" customFormat="1" ht="15">
      <c r="A19" s="6" t="s">
        <v>89</v>
      </c>
      <c r="B19" s="7">
        <v>42913</v>
      </c>
      <c r="C19" s="8"/>
      <c r="D19" s="9"/>
      <c r="E19" s="9"/>
      <c r="F19" s="9">
        <v>10.01</v>
      </c>
      <c r="G19" s="9">
        <v>10.01</v>
      </c>
      <c r="H19" s="9"/>
      <c r="I19" s="9">
        <v>10.02</v>
      </c>
      <c r="J19" s="9">
        <v>11</v>
      </c>
      <c r="K19" s="8">
        <v>500</v>
      </c>
      <c r="L19" s="8">
        <v>2188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42913</v>
      </c>
      <c r="C21" s="8"/>
      <c r="D21" s="9"/>
      <c r="E21" s="9"/>
      <c r="F21" s="9">
        <v>3.73</v>
      </c>
      <c r="G21" s="9">
        <v>3.73</v>
      </c>
      <c r="H21" s="9"/>
      <c r="I21" s="9">
        <v>3.74</v>
      </c>
      <c r="J21" s="9">
        <v>4.25</v>
      </c>
      <c r="K21" s="8">
        <v>733</v>
      </c>
      <c r="L21" s="8">
        <v>12872</v>
      </c>
    </row>
    <row r="22" spans="1:12" s="10" customFormat="1" ht="15">
      <c r="A22" s="6" t="s">
        <v>110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6.25</v>
      </c>
      <c r="J26" s="9">
        <v>6.69</v>
      </c>
      <c r="K26" s="8">
        <v>500</v>
      </c>
      <c r="L26" s="8">
        <v>24414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42916</v>
      </c>
      <c r="C28" s="8"/>
      <c r="D28" s="9"/>
      <c r="E28" s="9"/>
      <c r="F28" s="9">
        <v>2.45</v>
      </c>
      <c r="G28" s="9">
        <v>2.45</v>
      </c>
      <c r="H28" s="9"/>
      <c r="I28" s="9">
        <v>2.45</v>
      </c>
      <c r="J28" s="9">
        <v>2.5</v>
      </c>
      <c r="K28" s="8">
        <v>837</v>
      </c>
      <c r="L28" s="8">
        <v>35623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7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18.41</v>
      </c>
      <c r="G32" s="47">
        <v>18.28</v>
      </c>
      <c r="H32" s="47">
        <f>G32-F32</f>
        <v>-0.129999999999999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12500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42909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42877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42877</v>
      </c>
      <c r="C52" s="65"/>
      <c r="D52" s="66"/>
      <c r="E52" s="66"/>
      <c r="F52" s="66"/>
      <c r="G52" s="66"/>
      <c r="H52" s="47"/>
      <c r="I52" s="47">
        <v>99.25</v>
      </c>
      <c r="J52" s="47">
        <v>100</v>
      </c>
      <c r="K52" s="65">
        <v>5000</v>
      </c>
      <c r="L52" s="65">
        <v>80000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>
        <v>42912</v>
      </c>
      <c r="C55" s="65"/>
      <c r="D55" s="66"/>
      <c r="E55" s="66"/>
      <c r="F55" s="66"/>
      <c r="G55" s="66"/>
      <c r="H55" s="47"/>
      <c r="I55" s="47"/>
      <c r="J55" s="47">
        <v>96.75</v>
      </c>
      <c r="K55" s="65"/>
      <c r="L55" s="65">
        <v>12000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94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93</v>
      </c>
      <c r="B59" s="46">
        <v>42907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10" customFormat="1" ht="15" customHeight="1" hidden="1">
      <c r="A62" s="25" t="s">
        <v>10</v>
      </c>
      <c r="B62" s="46"/>
      <c r="C62" s="26">
        <f>SUM(C43:C61)</f>
        <v>0</v>
      </c>
      <c r="D62" s="62"/>
      <c r="E62" s="62"/>
      <c r="F62" s="62"/>
      <c r="G62" s="62"/>
      <c r="H62" s="63"/>
      <c r="I62" s="63"/>
      <c r="J62" s="63"/>
      <c r="K62" s="64"/>
      <c r="L62" s="64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8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>
      <c r="A91" s="25" t="s">
        <v>10</v>
      </c>
      <c r="B91" s="15"/>
      <c r="C91" s="26">
        <f>SUM(C43:C61)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2931.320304074444</v>
      </c>
      <c r="C2" s="82">
        <v>12500</v>
      </c>
      <c r="D2" s="59">
        <v>1750</v>
      </c>
      <c r="E2" s="58">
        <v>1</v>
      </c>
      <c r="F2" s="57">
        <f>B22</f>
        <v>6366.447015139999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699.812345352953</v>
      </c>
      <c r="C4" s="58">
        <f>SUM(C2:C3)</f>
        <v>12500</v>
      </c>
      <c r="D4" s="59">
        <f>SUM(D2:D3)</f>
        <v>1750</v>
      </c>
      <c r="E4" s="58">
        <f>SUM(E2:E3)</f>
        <v>1</v>
      </c>
      <c r="F4" s="57">
        <f>B24</f>
        <v>7044.742618589999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42919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42919</v>
      </c>
      <c r="C11" s="75">
        <v>42916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2931.320304074444</v>
      </c>
      <c r="C13" s="77">
        <v>2930.949739012333</v>
      </c>
      <c r="D13" s="76">
        <v>0.3705650621109271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699.812345352953</v>
      </c>
      <c r="C15" s="77">
        <v>699.7323960296615</v>
      </c>
      <c r="D15" s="76">
        <v>0.0799493232915438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42919</v>
      </c>
      <c r="C20" s="75">
        <v>42916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6366.447015139999</v>
      </c>
      <c r="C22" s="81">
        <v>6365.642195949999</v>
      </c>
      <c r="D22" s="76">
        <v>0.8048191899997619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7044.742618589999</v>
      </c>
      <c r="C24" s="81">
        <v>7043.9377994</v>
      </c>
      <c r="D24" s="76">
        <v>0.8048191899997619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2017-07-03T17:33:38Z</dcterms:modified>
  <cp:category/>
  <cp:version/>
  <cp:contentType/>
  <cp:contentStatus/>
</cp:coreProperties>
</file>