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<sst xmlns="http://schemas.openxmlformats.org/spreadsheetml/2006/main" count="125" uniqueCount="112">
  <si>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</si>
  <si>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</si>
  <si>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</si>
  <si>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</si>
  <si>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</si>
  <si>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</si>
  <si>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</si>
  <si>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</si>
  <si>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</si>
  <si>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</si>
  <si>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</si>
  <si>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</si>
  <si>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</si>
  <si>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</si>
  <si>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</si>
  <si>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</si>
  <si>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</si>
  <si>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</si>
  <si>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</si>
  <si>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</si>
  <si>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</si>
  <si>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</si>
  <si>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</si>
  <si>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</si>
  <si>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</si>
  <si>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</si>
  <si>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</si>
  <si>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</si>
  <si>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</si>
  <si>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</si>
  <si>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</si>
  <si>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</si>
  <si>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</si>
  <si>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</si>
  <si>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</si>
  <si>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</si>
  <si>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</si>
  <si>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</si>
  <si>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</si>
  <si>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</si>
  <si>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</si>
  <si>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</si>
  <si>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</si>
  <si>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</si>
  <si>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</si>
  <si>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</si>
  <si>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</si>
  <si>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</si>
  <si>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</si>
  <si>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</si>
  <si>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</si>
  <si>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</si>
  <si>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</si>
  <si>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</si>
  <si>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</si>
  <si>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</si>
  <si>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</si>
  <si>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</si>
  <si>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</si>
  <si>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</si>
  <si>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</si>
  <si>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</si>
  <si>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</si>
  <si>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</si>
  <si>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</si>
  <si>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</si>
  <si>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</si>
  <si>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</si>
  <si>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</si>
  <si>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</si>
  <si>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</si>
  <si>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</si>
  <si>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</si>
  <si>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</si>
  <si>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</si>
  <si>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</si>
  <si>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</si>
  <si>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</si>
  <si>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</si>
  <si>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</si>
  <si>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</si>
  <si>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</si>
  <si>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</si>
  <si>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</si>
  <si>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</si>
  <si>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</si>
  <si>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</si>
  <si>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</si>
  <si>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</si>
  <si>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</si>
  <si>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</si>
  <si>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</si>
  <si>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</si>
  <si>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</si>
  <si>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</si>
  <si>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</si>
  <si>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</si>
  <si>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</si>
  <si>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</si>
  <si>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</si>
  <si>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</si>
  <si>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</si>
  <si>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</si>
  <si>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</si>
  <si>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</si>
  <si>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</si>
  <si>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West India Biscuit Company Limited</t>
  </si>
  <si>
    <t>Barbados Dairy Industries Limited</t>
  </si>
  <si>
    <t>JMMB Group Limited</t>
  </si>
  <si>
    <t>Wednesday July 19, 2017</t>
  </si>
  <si>
    <t>Barbados Government T/Note 6.25% 2018</t>
  </si>
  <si>
    <t>Barbados Government T/Note 6.25% 2024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</si>
</sst>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42934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42926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73488</v>
      </c>
      <c r="L8" s="8"/>
    </row>
    <row r="9" spans="1:12" s="10" customFormat="1" ht="15">
      <c r="A9" s="6" t="s">
        <v>107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2.53</v>
      </c>
      <c r="J9" s="9">
        <v>5.25</v>
      </c>
      <c r="K9" s="8">
        <v>225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2000</v>
      </c>
      <c r="L10" s="8">
        <v>5062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42928</v>
      </c>
      <c r="C13" s="8"/>
      <c r="D13" s="9"/>
      <c r="E13" s="9"/>
      <c r="F13" s="9">
        <v>2.19</v>
      </c>
      <c r="G13" s="9">
        <v>2.19</v>
      </c>
      <c r="H13" s="9"/>
      <c r="I13" s="9"/>
      <c r="J13" s="9">
        <v>2.18</v>
      </c>
      <c r="K13" s="8"/>
      <c r="L13" s="8">
        <v>9376</v>
      </c>
    </row>
    <row r="14" spans="1:12" s="10" customFormat="1" ht="15">
      <c r="A14" s="6" t="s">
        <v>86</v>
      </c>
      <c r="B14" s="7">
        <v>42935</v>
      </c>
      <c r="C14" s="8">
        <v>300</v>
      </c>
      <c r="D14" s="9">
        <v>4.03</v>
      </c>
      <c r="E14" s="9">
        <v>4.03</v>
      </c>
      <c r="F14" s="9">
        <v>4</v>
      </c>
      <c r="G14" s="9">
        <v>4.03</v>
      </c>
      <c r="H14" s="9">
        <f>G14-F14</f>
        <v>0.03000000000000025</v>
      </c>
      <c r="I14" s="9">
        <v>4</v>
      </c>
      <c r="J14" s="9">
        <v>4.03</v>
      </c>
      <c r="K14" s="8">
        <v>936</v>
      </c>
      <c r="L14" s="8">
        <v>12400</v>
      </c>
    </row>
    <row r="15" spans="1:12" s="10" customFormat="1" ht="15">
      <c r="A15" s="6" t="s">
        <v>24</v>
      </c>
      <c r="B15" s="7">
        <v>42935</v>
      </c>
      <c r="C15" s="8">
        <v>3450</v>
      </c>
      <c r="D15" s="9">
        <v>2.45</v>
      </c>
      <c r="E15" s="9">
        <v>2.45</v>
      </c>
      <c r="F15" s="9">
        <v>2.45</v>
      </c>
      <c r="G15" s="9">
        <v>2.45</v>
      </c>
      <c r="H15" s="9">
        <f>G15-F15</f>
        <v>0</v>
      </c>
      <c r="I15" s="9">
        <v>2.45</v>
      </c>
      <c r="J15" s="9">
        <v>2.6</v>
      </c>
      <c r="K15" s="8">
        <v>78910</v>
      </c>
      <c r="L15" s="8">
        <v>4699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3571</v>
      </c>
    </row>
    <row r="18" spans="1:12" s="10" customFormat="1" ht="15">
      <c r="A18" s="6" t="s">
        <v>83</v>
      </c>
      <c r="B18" s="7">
        <v>42922</v>
      </c>
      <c r="C18" s="8"/>
      <c r="D18" s="9"/>
      <c r="E18" s="9"/>
      <c r="F18" s="9">
        <v>0.5</v>
      </c>
      <c r="G18" s="9">
        <v>0.5</v>
      </c>
      <c r="H18" s="9"/>
      <c r="I18" s="9">
        <v>0.46</v>
      </c>
      <c r="J18" s="9">
        <v>0.49</v>
      </c>
      <c r="K18" s="8">
        <v>14343</v>
      </c>
      <c r="L18" s="8">
        <v>6328</v>
      </c>
    </row>
    <row r="19" spans="1:12" s="10" customFormat="1" ht="15">
      <c r="A19" s="6" t="s">
        <v>89</v>
      </c>
      <c r="B19" s="7">
        <v>42934</v>
      </c>
      <c r="C19" s="8"/>
      <c r="D19" s="9"/>
      <c r="E19" s="9"/>
      <c r="F19" s="9">
        <v>11</v>
      </c>
      <c r="G19" s="9">
        <v>11</v>
      </c>
      <c r="H19" s="9"/>
      <c r="I19" s="9">
        <v>11</v>
      </c>
      <c r="J19" s="9"/>
      <c r="K19" s="8">
        <v>3788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42935</v>
      </c>
      <c r="C21" s="8">
        <v>2343</v>
      </c>
      <c r="D21" s="9">
        <v>3.68</v>
      </c>
      <c r="E21" s="9">
        <v>3.68</v>
      </c>
      <c r="F21" s="9">
        <v>3.69</v>
      </c>
      <c r="G21" s="9">
        <v>3.68</v>
      </c>
      <c r="H21" s="9">
        <f>G21-F21</f>
        <v>-0.009999999999999787</v>
      </c>
      <c r="I21" s="9">
        <v>3.3</v>
      </c>
      <c r="J21" s="9">
        <v>3.76</v>
      </c>
      <c r="K21" s="8">
        <v>2558</v>
      </c>
      <c r="L21" s="8">
        <v>271</v>
      </c>
    </row>
    <row r="22" spans="1:12" s="10" customFormat="1" ht="15">
      <c r="A22" s="6" t="s">
        <v>108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42916</v>
      </c>
      <c r="C26" s="8"/>
      <c r="D26" s="9"/>
      <c r="E26" s="9"/>
      <c r="F26" s="9">
        <v>6.55</v>
      </c>
      <c r="G26" s="9">
        <v>6.55</v>
      </c>
      <c r="H26" s="9"/>
      <c r="I26" s="9">
        <v>6.35</v>
      </c>
      <c r="J26" s="9">
        <v>6.6</v>
      </c>
      <c r="K26" s="8">
        <v>500</v>
      </c>
      <c r="L26" s="8">
        <v>9050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42935</v>
      </c>
      <c r="C28" s="8">
        <v>1286</v>
      </c>
      <c r="D28" s="9">
        <v>2.43</v>
      </c>
      <c r="E28" s="9">
        <v>2.43</v>
      </c>
      <c r="F28" s="9">
        <v>2.45</v>
      </c>
      <c r="G28" s="9">
        <v>2.43</v>
      </c>
      <c r="H28" s="9">
        <f>G28-F28</f>
        <v>-0.020000000000000018</v>
      </c>
      <c r="I28" s="9">
        <v>2.42</v>
      </c>
      <c r="J28" s="9">
        <v>2.43</v>
      </c>
      <c r="K28" s="8">
        <v>3000</v>
      </c>
      <c r="L28" s="8">
        <v>544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106</v>
      </c>
      <c r="B31" s="7">
        <v>42934</v>
      </c>
      <c r="C31" s="8"/>
      <c r="D31" s="9"/>
      <c r="E31" s="9"/>
      <c r="F31" s="9">
        <v>17.36</v>
      </c>
      <c r="G31" s="9">
        <v>17.36</v>
      </c>
      <c r="H31" s="47">
        <f>G31-F31</f>
        <v>0</v>
      </c>
      <c r="I31" s="9">
        <v>17.36</v>
      </c>
      <c r="J31" s="9"/>
      <c r="K31" s="8">
        <v>89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18.32</v>
      </c>
      <c r="G32" s="47">
        <v>18.25</v>
      </c>
      <c r="H32" s="47">
        <f>G32-F32</f>
        <v>-0.07000000000000028</v>
      </c>
      <c r="I32" s="9">
        <v>18.32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7379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7">
        <v>42923</v>
      </c>
      <c r="C43" s="65"/>
      <c r="D43" s="66"/>
      <c r="E43" s="66"/>
      <c r="F43" s="66"/>
      <c r="G43" s="66"/>
      <c r="H43" s="47"/>
      <c r="I43" s="47">
        <v>90</v>
      </c>
      <c r="J43" s="47"/>
      <c r="K43" s="65">
        <v>44000</v>
      </c>
      <c r="L43" s="65"/>
    </row>
    <row r="44" spans="1:12" s="39" customFormat="1" ht="12.75">
      <c r="A44" s="11" t="s">
        <v>94</v>
      </c>
      <c r="B44" s="7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46">
        <v>42934</v>
      </c>
      <c r="C45" s="65"/>
      <c r="D45" s="66"/>
      <c r="E45" s="66"/>
      <c r="F45" s="66"/>
      <c r="G45" s="66"/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99</v>
      </c>
      <c r="B46" s="7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90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91</v>
      </c>
      <c r="B48" s="46">
        <v>42888</v>
      </c>
      <c r="C48" s="65"/>
      <c r="D48" s="66"/>
      <c r="E48" s="66"/>
      <c r="F48" s="66"/>
      <c r="G48" s="66"/>
      <c r="H48" s="47"/>
      <c r="I48" s="47"/>
      <c r="J48" s="47">
        <v>99</v>
      </c>
      <c r="K48" s="65"/>
      <c r="L48" s="65">
        <v>14000</v>
      </c>
    </row>
    <row r="49" spans="1:12" s="39" customFormat="1" ht="12.75" customHeight="1">
      <c r="A49" s="11" t="s">
        <v>92</v>
      </c>
      <c r="B49" s="7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101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96</v>
      </c>
      <c r="B51" s="7">
        <v>42935</v>
      </c>
      <c r="C51" s="65">
        <v>5000</v>
      </c>
      <c r="D51" s="66">
        <v>99.75</v>
      </c>
      <c r="E51" s="66">
        <v>99.75</v>
      </c>
      <c r="F51" s="66"/>
      <c r="G51" s="66">
        <v>99.75</v>
      </c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46">
        <v>42933</v>
      </c>
      <c r="C52" s="65"/>
      <c r="D52" s="66"/>
      <c r="E52" s="66"/>
      <c r="F52" s="66"/>
      <c r="G52" s="66"/>
      <c r="H52" s="47"/>
      <c r="I52" s="47"/>
      <c r="J52" s="47">
        <v>103</v>
      </c>
      <c r="K52" s="65"/>
      <c r="L52" s="65">
        <v>25000</v>
      </c>
    </row>
    <row r="53" spans="1:12" s="39" customFormat="1" ht="12.75" customHeight="1">
      <c r="A53" s="11" t="s">
        <v>95</v>
      </c>
      <c r="B53" s="46">
        <v>42920</v>
      </c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12000</v>
      </c>
      <c r="L53" s="65">
        <v>12000</v>
      </c>
    </row>
    <row r="54" spans="1:12" s="39" customFormat="1" ht="12.75" customHeight="1">
      <c r="A54" s="11" t="s">
        <v>80</v>
      </c>
      <c r="B54" s="7">
        <v>42683.509351851855</v>
      </c>
      <c r="C54" s="65"/>
      <c r="D54" s="66"/>
      <c r="E54" s="66"/>
      <c r="F54" s="66"/>
      <c r="G54" s="66"/>
      <c r="H54" s="47"/>
      <c r="I54" s="47">
        <v>98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103</v>
      </c>
      <c r="B55" s="7">
        <v>42935</v>
      </c>
      <c r="C55" s="65">
        <v>12000</v>
      </c>
      <c r="D55" s="66">
        <v>96.75</v>
      </c>
      <c r="E55" s="66">
        <v>96.75</v>
      </c>
      <c r="F55" s="66"/>
      <c r="G55" s="66">
        <v>96.75</v>
      </c>
      <c r="H55" s="47"/>
      <c r="I55" s="47"/>
      <c r="J55" s="47"/>
      <c r="K55" s="65"/>
      <c r="L55" s="65"/>
    </row>
    <row r="56" spans="1:12" s="39" customFormat="1" ht="12.75" customHeight="1">
      <c r="A56" s="11" t="s">
        <v>104</v>
      </c>
      <c r="B56" s="7">
        <v>42935</v>
      </c>
      <c r="C56" s="65">
        <v>60000</v>
      </c>
      <c r="D56" s="66">
        <v>96.75</v>
      </c>
      <c r="E56" s="66">
        <v>96.75</v>
      </c>
      <c r="F56" s="66"/>
      <c r="G56" s="66">
        <v>96.75</v>
      </c>
      <c r="H56" s="47"/>
      <c r="I56" s="47"/>
      <c r="J56" s="47"/>
      <c r="K56" s="65"/>
      <c r="L56" s="65"/>
    </row>
    <row r="57" spans="1:12" s="39" customFormat="1" ht="12.75" customHeight="1">
      <c r="A57" s="11" t="s">
        <v>105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110</v>
      </c>
      <c r="B58" s="7">
        <v>42935</v>
      </c>
      <c r="C58" s="65">
        <v>2000</v>
      </c>
      <c r="D58" s="66">
        <v>100.75</v>
      </c>
      <c r="E58" s="66">
        <v>100.75</v>
      </c>
      <c r="F58" s="66"/>
      <c r="G58" s="66">
        <v>100.75</v>
      </c>
      <c r="H58" s="47"/>
      <c r="I58" s="47"/>
      <c r="J58" s="47"/>
      <c r="K58" s="65"/>
      <c r="L58" s="65"/>
    </row>
    <row r="59" spans="1:12" s="39" customFormat="1" ht="12.75" customHeight="1">
      <c r="A59" s="11" t="s">
        <v>100</v>
      </c>
      <c r="B59" s="7">
        <v>42845</v>
      </c>
      <c r="C59" s="65"/>
      <c r="D59" s="66"/>
      <c r="E59" s="66"/>
      <c r="F59" s="66"/>
      <c r="G59" s="66"/>
      <c r="H59" s="47"/>
      <c r="I59" s="47">
        <v>94</v>
      </c>
      <c r="J59" s="47">
        <v>100</v>
      </c>
      <c r="K59" s="65">
        <v>36000</v>
      </c>
      <c r="L59" s="65">
        <v>36000</v>
      </c>
    </row>
    <row r="60" spans="1:12" s="39" customFormat="1" ht="12.75" customHeight="1">
      <c r="A60" s="11" t="s">
        <v>111</v>
      </c>
      <c r="B60" s="7">
        <v>42935</v>
      </c>
      <c r="C60" s="65">
        <v>12000</v>
      </c>
      <c r="D60" s="66">
        <v>100.25</v>
      </c>
      <c r="E60" s="66">
        <v>100.25</v>
      </c>
      <c r="F60" s="66"/>
      <c r="G60" s="66">
        <v>100.25</v>
      </c>
      <c r="H60" s="47"/>
      <c r="I60" s="47"/>
      <c r="J60" s="47"/>
      <c r="K60" s="65"/>
      <c r="L60" s="65"/>
    </row>
    <row r="61" spans="1:12" s="39" customFormat="1" ht="12.75" customHeight="1">
      <c r="A61" s="11" t="s">
        <v>93</v>
      </c>
      <c r="B61" s="7">
        <v>42934</v>
      </c>
      <c r="C61" s="65"/>
      <c r="D61" s="66"/>
      <c r="E61" s="66"/>
      <c r="F61" s="66"/>
      <c r="G61" s="66"/>
      <c r="H61" s="47"/>
      <c r="I61" s="47">
        <v>98.25</v>
      </c>
      <c r="J61" s="47">
        <v>104</v>
      </c>
      <c r="K61" s="65">
        <v>28000</v>
      </c>
      <c r="L61" s="65">
        <v>28000</v>
      </c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91000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2953.9698578425755</v>
      </c>
      <c r="C2" s="82">
        <v>7379</v>
      </c>
      <c r="D2" s="59">
        <v>21408.719999999998</v>
      </c>
      <c r="E2" s="58">
        <v>6</v>
      </c>
      <c r="F2" s="57">
        <f>B22</f>
        <v>6415.63890445</v>
      </c>
      <c r="G2" s="54"/>
    </row>
    <row r="3" spans="1:7" s="52" customFormat="1" ht="15">
      <c r="A3" s="55" t="s">
        <v>65</v>
      </c>
      <c r="B3" s="56">
        <f>B14</f>
        <v>1004.8216265866234</v>
      </c>
      <c r="C3" s="58">
        <v>0</v>
      </c>
      <c r="D3" s="59">
        <v>0</v>
      </c>
      <c r="E3" s="58">
        <v>0</v>
      </c>
      <c r="F3" s="57">
        <f>B23</f>
        <v>678.2956034499999</v>
      </c>
      <c r="G3" s="54"/>
    </row>
    <row r="4" spans="1:7" s="52" customFormat="1" ht="15">
      <c r="A4" s="55" t="s">
        <v>66</v>
      </c>
      <c r="B4" s="56">
        <f>B15</f>
        <v>704.6989811472225</v>
      </c>
      <c r="C4" s="58">
        <f>SUM(C2:C3)</f>
        <v>7379</v>
      </c>
      <c r="D4" s="59">
        <f>SUM(D2:D3)</f>
        <v>21408.719999999998</v>
      </c>
      <c r="E4" s="58">
        <f>SUM(E2:E3)</f>
        <v>6</v>
      </c>
      <c r="F4" s="57">
        <f>B24</f>
        <v>7093.9345078999995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42935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42935</v>
      </c>
      <c r="C11" s="75">
        <v>42934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2953.9698578425755</v>
      </c>
      <c r="C13" s="77">
        <v>2956.7729393220066</v>
      </c>
      <c r="D13" s="76">
        <v>-2.8030814794310572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1004.8216265866234</v>
      </c>
      <c r="C14" s="77">
        <v>1004.8216265866234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704.6989811472225</v>
      </c>
      <c r="C15" s="77">
        <v>705.3037453042504</v>
      </c>
      <c r="D15" s="76">
        <v>-0.6047641570278302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42935</v>
      </c>
      <c r="C20" s="75">
        <v>42934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6415.63890445</v>
      </c>
      <c r="C22" s="81">
        <v>6421.726833389999</v>
      </c>
      <c r="D22" s="76">
        <v>-6.087928939999074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678.2956034499999</v>
      </c>
      <c r="C23" s="81">
        <v>678.2956034499999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7093.9345078999995</v>
      </c>
      <c r="C24" s="81">
        <v>7100.0224368399995</v>
      </c>
      <c r="D24" s="76">
        <v>-6.087928939999983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2017-07-19T18:02:03Z</dcterms:modified>
  <cp:category/>
  <cp:version/>
  <cp:contentType/>
  <cp:contentStatus/>
</cp:coreProperties>
</file>