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<sst xmlns="http://schemas.openxmlformats.org/spreadsheetml/2006/main" count="123" uniqueCount="111">
  <si>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</si>
  <si>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</si>
  <si>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</si>
  <si>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</si>
  <si>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</si>
  <si>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</si>
  <si>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</si>
  <si>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</si>
  <si>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</si>
  <si>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</si>
  <si>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</si>
  <si>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</si>
  <si>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</si>
  <si>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</si>
  <si>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</si>
  <si>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</si>
  <si>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</si>
  <si>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</si>
  <si>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</si>
  <si>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</si>
  <si>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</si>
  <si>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</si>
  <si>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</si>
  <si>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</si>
  <si>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</si>
  <si>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</si>
  <si>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</si>
  <si>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</si>
  <si>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</si>
  <si>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</si>
  <si>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</si>
  <si>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</si>
  <si>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</si>
  <si>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</si>
  <si>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</si>
  <si>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</si>
  <si>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</si>
  <si>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</si>
  <si>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</si>
  <si>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</si>
  <si>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</si>
  <si>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</si>
  <si>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</si>
  <si>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</si>
  <si>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</si>
  <si>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</si>
  <si>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</si>
  <si>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</si>
  <si>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</si>
  <si>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</si>
  <si>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</si>
  <si>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</si>
  <si>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</si>
  <si>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</si>
  <si>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</si>
  <si>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</si>
  <si>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</si>
  <si>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Cable and Wireless Barbados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</si>
  <si>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</si>
  <si>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</si>
  <si>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</si>
  <si>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</si>
  <si>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</si>
  <si>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</si>
  <si>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</si>
  <si>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</si>
  <si>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</si>
  <si>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</si>
  <si>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</si>
  <si>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</si>
  <si>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</si>
  <si>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</si>
  <si>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</si>
  <si>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</si>
  <si>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</si>
  <si>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</si>
  <si>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</si>
  <si>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</si>
  <si>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</si>
  <si>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</si>
  <si>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</si>
  <si>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</si>
  <si>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</si>
  <si>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Fortress Caribbean Property Fund - Value Fund</t>
  </si>
  <si>
    <t>Massy Holdings Limited -*</t>
  </si>
  <si>
    <t>Emera Deposit Receipt</t>
  </si>
  <si>
    <t>Cave Shepherd and Company Limited</t>
  </si>
  <si>
    <t>Current Close</t>
  </si>
  <si>
    <t>The West Indies Rum Distilleries Limited</t>
  </si>
  <si>
    <t>Goddard Enterprises Limited</t>
  </si>
  <si>
    <t>Barbados Government Debenture 7% 2027</t>
  </si>
  <si>
    <t>Barbados Government Debenture 7.125% 2026</t>
  </si>
  <si>
    <t>Barbados Government Debenture 7.25% 2026</t>
  </si>
  <si>
    <t>Barbados Government T/Note 6.625% 2019</t>
  </si>
  <si>
    <t>Barbados Government Debenture 6.875% 2020</t>
  </si>
  <si>
    <t>Barbados Government Debenture 7.375% 2029</t>
  </si>
  <si>
    <t>Barbados Government Debenture 7.25% 2029</t>
  </si>
  <si>
    <t>Insurance Corporation of Barbados Limited</t>
  </si>
  <si>
    <t>Sagicor Financial Corporation Limited</t>
  </si>
  <si>
    <t>Barbados Government Debenture 7% 2024</t>
  </si>
  <si>
    <t>Barbados Government T/Note 6.25% 2021</t>
  </si>
  <si>
    <t>Barbados Government Debenture 7.25% 2028</t>
  </si>
  <si>
    <t>Barbados Government Debenture 6.625% 2020</t>
  </si>
  <si>
    <t>Barbados Government Debenture 7.75% 2035</t>
  </si>
  <si>
    <t>Barbados Government Debenture 7.75% 2036</t>
  </si>
  <si>
    <t>Barbados Government T/Note 6% 2017</t>
  </si>
  <si>
    <t>JMMB Group Limited -*</t>
  </si>
  <si>
    <t>West India Biscuit Company Limited</t>
  </si>
  <si>
    <t>FirstCaribbean International Bank -*</t>
  </si>
  <si>
    <t>Friday June 23, 2017</t>
  </si>
  <si>
    <t>Barbados Dairy Industries Limited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</si>
</sst>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0" fontId="26" fillId="0" borderId="10" xfId="0" applyFont="1" applyFill="1" applyBorder="1" applyAlignment="1">
      <alignment/>
    </xf>
    <xf numFmtId="167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3" fontId="4" fillId="0" borderId="10" xfId="0" applyNumberFormat="1" applyFont="1" applyFill="1" applyBorder="1" applyAlignment="1">
      <alignment horizontal="right" wrapText="1"/>
    </xf>
    <xf numFmtId="164" fontId="23" fillId="0" borderId="10" xfId="0" applyNumberFormat="1" applyFont="1" applyBorder="1" applyAlignment="1" applyProtection="1">
      <alignment horizontal="center" vertical="center"/>
      <protection/>
    </xf>
    <xf numFmtId="164" fontId="49" fillId="0" borderId="10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3.14062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7109375" style="0" bestFit="1" customWidth="1"/>
    <col min="7" max="7" width="7.7109375" style="0" bestFit="1" customWidth="1"/>
    <col min="8" max="12" width="7.57421875" style="0" bestFit="1" customWidth="1"/>
  </cols>
  <sheetData>
    <row r="1" spans="1:12" ht="15">
      <c r="A1" s="83" t="s">
        <v>15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5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5">
      <c r="A3" s="85" t="s">
        <v>109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87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42851</v>
      </c>
      <c r="C6" s="8"/>
      <c r="D6" s="9"/>
      <c r="E6" s="9"/>
      <c r="F6" s="9">
        <v>0.05</v>
      </c>
      <c r="G6" s="9">
        <v>0.05</v>
      </c>
      <c r="H6" s="9"/>
      <c r="I6" s="9">
        <v>0.06</v>
      </c>
      <c r="J6" s="9">
        <v>0.15</v>
      </c>
      <c r="K6" s="8">
        <v>10000</v>
      </c>
      <c r="L6" s="8">
        <v>12000</v>
      </c>
    </row>
    <row r="7" spans="1:12" s="10" customFormat="1" ht="15">
      <c r="A7" s="6" t="s">
        <v>17</v>
      </c>
      <c r="B7" s="7">
        <v>42821</v>
      </c>
      <c r="C7" s="8"/>
      <c r="D7" s="9"/>
      <c r="E7" s="9"/>
      <c r="F7" s="9">
        <v>2.19</v>
      </c>
      <c r="G7" s="9">
        <v>2.19</v>
      </c>
      <c r="H7" s="9"/>
      <c r="I7" s="9">
        <v>2.3</v>
      </c>
      <c r="J7" s="9"/>
      <c r="K7" s="8">
        <v>22447</v>
      </c>
      <c r="L7" s="8"/>
    </row>
    <row r="8" spans="1:12" s="10" customFormat="1" ht="15">
      <c r="A8" s="6" t="s">
        <v>76</v>
      </c>
      <c r="B8" s="7">
        <v>42894</v>
      </c>
      <c r="C8" s="8"/>
      <c r="D8" s="9"/>
      <c r="E8" s="9"/>
      <c r="F8" s="9">
        <v>7.1</v>
      </c>
      <c r="G8" s="9">
        <v>7.1</v>
      </c>
      <c r="H8" s="9"/>
      <c r="I8" s="9">
        <v>7.1</v>
      </c>
      <c r="J8" s="9"/>
      <c r="K8" s="8">
        <v>25236</v>
      </c>
      <c r="L8" s="8"/>
    </row>
    <row r="9" spans="1:12" s="10" customFormat="1" ht="15">
      <c r="A9" s="6" t="s">
        <v>110</v>
      </c>
      <c r="B9" s="7">
        <v>42871</v>
      </c>
      <c r="C9" s="8"/>
      <c r="D9" s="9"/>
      <c r="E9" s="9"/>
      <c r="F9" s="9">
        <v>2.5</v>
      </c>
      <c r="G9" s="9">
        <v>2.5</v>
      </c>
      <c r="H9" s="9"/>
      <c r="I9" s="9">
        <v>2.6</v>
      </c>
      <c r="J9" s="9">
        <v>5.25</v>
      </c>
      <c r="K9" s="8">
        <v>350</v>
      </c>
      <c r="L9" s="8">
        <v>11638</v>
      </c>
    </row>
    <row r="10" spans="1:12" s="10" customFormat="1" ht="15">
      <c r="A10" s="6" t="s">
        <v>56</v>
      </c>
      <c r="B10" s="7">
        <v>42908</v>
      </c>
      <c r="C10" s="8"/>
      <c r="D10" s="9"/>
      <c r="E10" s="9"/>
      <c r="F10" s="9">
        <v>0.5</v>
      </c>
      <c r="G10" s="9">
        <v>0.5</v>
      </c>
      <c r="H10" s="9"/>
      <c r="I10" s="9">
        <v>0.45</v>
      </c>
      <c r="J10" s="9">
        <v>0.83</v>
      </c>
      <c r="K10" s="8">
        <v>50000</v>
      </c>
      <c r="L10" s="8">
        <v>26</v>
      </c>
    </row>
    <row r="11" spans="1:12" s="10" customFormat="1" ht="15" customHeight="1" hidden="1">
      <c r="A11" s="48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57</v>
      </c>
      <c r="B13" s="7">
        <v>42894</v>
      </c>
      <c r="C13" s="8"/>
      <c r="D13" s="9"/>
      <c r="E13" s="9"/>
      <c r="F13" s="9">
        <v>2.21</v>
      </c>
      <c r="G13" s="9">
        <v>2.21</v>
      </c>
      <c r="H13" s="9"/>
      <c r="I13" s="9">
        <v>2.2</v>
      </c>
      <c r="J13" s="9">
        <v>2.21</v>
      </c>
      <c r="K13" s="8">
        <v>89</v>
      </c>
      <c r="L13" s="8">
        <v>34846</v>
      </c>
    </row>
    <row r="14" spans="1:12" s="10" customFormat="1" ht="15">
      <c r="A14" s="6" t="s">
        <v>86</v>
      </c>
      <c r="B14" s="7">
        <v>42901</v>
      </c>
      <c r="C14" s="8"/>
      <c r="D14" s="9"/>
      <c r="E14" s="9"/>
      <c r="F14" s="9">
        <v>3.68</v>
      </c>
      <c r="G14" s="9">
        <v>3.68</v>
      </c>
      <c r="H14" s="9"/>
      <c r="I14" s="9">
        <v>3.7</v>
      </c>
      <c r="J14" s="9">
        <v>4.03</v>
      </c>
      <c r="K14" s="8">
        <v>270</v>
      </c>
      <c r="L14" s="8">
        <v>5200</v>
      </c>
    </row>
    <row r="15" spans="1:12" s="10" customFormat="1" ht="15">
      <c r="A15" s="6" t="s">
        <v>108</v>
      </c>
      <c r="B15" s="7">
        <v>42906</v>
      </c>
      <c r="C15" s="8"/>
      <c r="D15" s="9"/>
      <c r="E15" s="9"/>
      <c r="F15" s="9">
        <v>2.5</v>
      </c>
      <c r="G15" s="9">
        <v>2.5</v>
      </c>
      <c r="H15" s="9"/>
      <c r="I15" s="9">
        <v>2.45</v>
      </c>
      <c r="J15" s="9">
        <v>2.5</v>
      </c>
      <c r="K15" s="8">
        <v>500</v>
      </c>
      <c r="L15" s="8">
        <v>8716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42902</v>
      </c>
      <c r="C17" s="8"/>
      <c r="D17" s="9"/>
      <c r="E17" s="9"/>
      <c r="F17" s="9">
        <v>0.12</v>
      </c>
      <c r="G17" s="9">
        <v>0.12</v>
      </c>
      <c r="H17" s="9"/>
      <c r="I17" s="9"/>
      <c r="J17" s="9">
        <v>0.12</v>
      </c>
      <c r="K17" s="8"/>
      <c r="L17" s="8">
        <v>7200</v>
      </c>
    </row>
    <row r="18" spans="1:12" s="10" customFormat="1" ht="15">
      <c r="A18" s="6" t="s">
        <v>83</v>
      </c>
      <c r="B18" s="7">
        <v>42905</v>
      </c>
      <c r="C18" s="8"/>
      <c r="D18" s="9"/>
      <c r="E18" s="9"/>
      <c r="F18" s="9">
        <v>0.5</v>
      </c>
      <c r="G18" s="9">
        <v>0.5</v>
      </c>
      <c r="H18" s="9"/>
      <c r="I18" s="9">
        <v>0.3</v>
      </c>
      <c r="J18" s="9">
        <v>0.5</v>
      </c>
      <c r="K18" s="8">
        <v>5000</v>
      </c>
      <c r="L18" s="8">
        <v>7200</v>
      </c>
    </row>
    <row r="19" spans="1:12" s="10" customFormat="1" ht="15">
      <c r="A19" s="6" t="s">
        <v>89</v>
      </c>
      <c r="B19" s="7">
        <v>42908</v>
      </c>
      <c r="C19" s="8"/>
      <c r="D19" s="9"/>
      <c r="E19" s="9"/>
      <c r="F19" s="9">
        <v>10</v>
      </c>
      <c r="G19" s="9">
        <v>10</v>
      </c>
      <c r="H19" s="9"/>
      <c r="I19" s="9">
        <v>9.8</v>
      </c>
      <c r="J19" s="9">
        <v>10</v>
      </c>
      <c r="K19" s="8">
        <v>20000</v>
      </c>
      <c r="L19" s="8">
        <v>1000</v>
      </c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97</v>
      </c>
      <c r="B21" s="7">
        <v>42908</v>
      </c>
      <c r="C21" s="8"/>
      <c r="D21" s="9"/>
      <c r="E21" s="9"/>
      <c r="F21" s="9">
        <v>3.72</v>
      </c>
      <c r="G21" s="9">
        <v>3.72</v>
      </c>
      <c r="H21" s="9"/>
      <c r="I21" s="9">
        <v>3.72</v>
      </c>
      <c r="J21" s="9">
        <v>4.25</v>
      </c>
      <c r="K21" s="8">
        <v>1389</v>
      </c>
      <c r="L21" s="8">
        <v>12872</v>
      </c>
    </row>
    <row r="22" spans="1:12" s="10" customFormat="1" ht="15">
      <c r="A22" s="6" t="s">
        <v>106</v>
      </c>
      <c r="B22" s="7">
        <v>42787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/>
      <c r="K22" s="8">
        <v>49200</v>
      </c>
      <c r="L22" s="8"/>
    </row>
    <row r="23" spans="1:12" s="10" customFormat="1" ht="15" customHeight="1" hidden="1">
      <c r="A23" s="6" t="s">
        <v>81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79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84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42885</v>
      </c>
      <c r="C26" s="8"/>
      <c r="D26" s="9"/>
      <c r="E26" s="9"/>
      <c r="F26" s="9">
        <v>6.4</v>
      </c>
      <c r="G26" s="9">
        <v>6.4</v>
      </c>
      <c r="H26" s="9"/>
      <c r="I26" s="9">
        <v>6.25</v>
      </c>
      <c r="J26" s="9">
        <v>6.4</v>
      </c>
      <c r="K26" s="8">
        <v>500</v>
      </c>
      <c r="L26" s="8">
        <v>500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98</v>
      </c>
      <c r="B28" s="7">
        <v>42909</v>
      </c>
      <c r="C28" s="8">
        <v>2146</v>
      </c>
      <c r="D28" s="9">
        <v>2.45</v>
      </c>
      <c r="E28" s="9">
        <v>2.45</v>
      </c>
      <c r="F28" s="9">
        <v>2.5</v>
      </c>
      <c r="G28" s="9">
        <v>2.45</v>
      </c>
      <c r="H28" s="9">
        <f>G28-F28</f>
        <v>-0.04999999999999982</v>
      </c>
      <c r="I28" s="9">
        <v>2.42</v>
      </c>
      <c r="J28" s="9">
        <v>2.45</v>
      </c>
      <c r="K28" s="8">
        <v>5000</v>
      </c>
      <c r="L28" s="8">
        <v>22082</v>
      </c>
    </row>
    <row r="29" spans="1:12" s="10" customFormat="1" ht="15">
      <c r="A29" s="6" t="s">
        <v>88</v>
      </c>
      <c r="B29" s="7">
        <v>42851</v>
      </c>
      <c r="C29" s="8"/>
      <c r="D29" s="9"/>
      <c r="E29" s="9"/>
      <c r="F29" s="9">
        <v>10.23</v>
      </c>
      <c r="G29" s="9">
        <v>10.23</v>
      </c>
      <c r="H29" s="9"/>
      <c r="I29" s="9"/>
      <c r="J29" s="9"/>
      <c r="K29" s="8"/>
      <c r="L29" s="8"/>
    </row>
    <row r="30" spans="1:12" s="10" customFormat="1" ht="15" hidden="1">
      <c r="A30" s="6" t="s">
        <v>82</v>
      </c>
      <c r="B30" s="7">
        <v>42793</v>
      </c>
      <c r="C30" s="8"/>
      <c r="D30" s="9"/>
      <c r="E30" s="9"/>
      <c r="F30" s="9"/>
      <c r="G30" s="9"/>
      <c r="H30" s="9"/>
      <c r="I30" s="9"/>
      <c r="J30" s="9"/>
      <c r="K30" s="8"/>
      <c r="L30" s="8"/>
    </row>
    <row r="31" spans="1:12" s="10" customFormat="1" ht="15">
      <c r="A31" s="6" t="s">
        <v>107</v>
      </c>
      <c r="B31" s="7">
        <v>42887</v>
      </c>
      <c r="C31" s="8"/>
      <c r="D31" s="9"/>
      <c r="E31" s="9"/>
      <c r="F31" s="9">
        <v>17.36</v>
      </c>
      <c r="G31" s="9">
        <v>17.36</v>
      </c>
      <c r="H31" s="47"/>
      <c r="I31" s="9">
        <v>17.35</v>
      </c>
      <c r="J31" s="9"/>
      <c r="K31" s="8">
        <v>100</v>
      </c>
      <c r="L31" s="8"/>
    </row>
    <row r="32" spans="1:12" s="10" customFormat="1" ht="15">
      <c r="A32" s="6" t="s">
        <v>85</v>
      </c>
      <c r="B32" s="7"/>
      <c r="C32" s="8"/>
      <c r="D32" s="9"/>
      <c r="E32" s="9"/>
      <c r="F32" s="47">
        <v>18.12</v>
      </c>
      <c r="G32" s="47">
        <v>18.01</v>
      </c>
      <c r="H32" s="47">
        <f>G32-F32</f>
        <v>-0.10999999999999943</v>
      </c>
      <c r="I32" s="9"/>
      <c r="J32" s="9"/>
      <c r="K32" s="8"/>
      <c r="L32" s="8"/>
    </row>
    <row r="33" spans="1:12" ht="15">
      <c r="A33" s="38" t="s">
        <v>10</v>
      </c>
      <c r="B33" s="5"/>
      <c r="C33" s="26">
        <f>SUM(C5:C32)</f>
        <v>2146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78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7"/>
      <c r="G36" s="47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7"/>
      <c r="G37" s="47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7"/>
      <c r="G38" s="47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7">
        <v>10</v>
      </c>
      <c r="G39" s="47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>
      <c r="A43" s="11" t="s">
        <v>102</v>
      </c>
      <c r="B43" s="46">
        <v>42909</v>
      </c>
      <c r="C43" s="65">
        <v>11000</v>
      </c>
      <c r="D43" s="66">
        <v>100</v>
      </c>
      <c r="E43" s="66">
        <v>100</v>
      </c>
      <c r="F43" s="66"/>
      <c r="G43" s="66">
        <v>100</v>
      </c>
      <c r="H43" s="47"/>
      <c r="I43" s="47">
        <v>90</v>
      </c>
      <c r="J43" s="47"/>
      <c r="K43" s="65">
        <v>44000</v>
      </c>
      <c r="L43" s="65"/>
    </row>
    <row r="44" spans="1:12" s="39" customFormat="1" ht="12.75">
      <c r="A44" s="11" t="s">
        <v>94</v>
      </c>
      <c r="B44" s="46">
        <v>42879</v>
      </c>
      <c r="C44" s="65"/>
      <c r="D44" s="66"/>
      <c r="E44" s="66"/>
      <c r="F44" s="66"/>
      <c r="G44" s="66"/>
      <c r="H44" s="47"/>
      <c r="I44" s="47">
        <v>99.25</v>
      </c>
      <c r="J44" s="47"/>
      <c r="K44" s="65">
        <v>15000</v>
      </c>
      <c r="L44" s="65"/>
    </row>
    <row r="45" spans="1:12" s="39" customFormat="1" ht="12.75" customHeight="1">
      <c r="A45" s="11" t="s">
        <v>58</v>
      </c>
      <c r="B45" s="46">
        <v>42877</v>
      </c>
      <c r="C45" s="65"/>
      <c r="D45" s="66"/>
      <c r="E45" s="66"/>
      <c r="F45" s="66"/>
      <c r="G45" s="66"/>
      <c r="H45" s="47"/>
      <c r="I45" s="47">
        <v>98</v>
      </c>
      <c r="J45" s="47">
        <v>102</v>
      </c>
      <c r="K45" s="65">
        <v>18000</v>
      </c>
      <c r="L45" s="65">
        <v>18000</v>
      </c>
    </row>
    <row r="46" spans="1:12" s="39" customFormat="1" ht="12.75" customHeight="1">
      <c r="A46" s="11" t="s">
        <v>99</v>
      </c>
      <c r="B46" s="46">
        <v>42900</v>
      </c>
      <c r="C46" s="65"/>
      <c r="D46" s="66"/>
      <c r="E46" s="66"/>
      <c r="F46" s="66"/>
      <c r="G46" s="66"/>
      <c r="H46" s="47"/>
      <c r="I46" s="47"/>
      <c r="J46" s="47">
        <v>100</v>
      </c>
      <c r="K46" s="65"/>
      <c r="L46" s="65">
        <v>50000</v>
      </c>
    </row>
    <row r="47" spans="1:12" s="39" customFormat="1" ht="12.75" customHeight="1">
      <c r="A47" s="11" t="s">
        <v>90</v>
      </c>
      <c r="B47" s="46"/>
      <c r="C47" s="65"/>
      <c r="D47" s="66"/>
      <c r="E47" s="66"/>
      <c r="F47" s="66"/>
      <c r="G47" s="66"/>
      <c r="H47" s="47"/>
      <c r="I47" s="47"/>
      <c r="J47" s="47">
        <v>107</v>
      </c>
      <c r="K47" s="65"/>
      <c r="L47" s="65">
        <v>50000</v>
      </c>
    </row>
    <row r="48" spans="1:12" s="39" customFormat="1" ht="12.75" customHeight="1">
      <c r="A48" s="11" t="s">
        <v>91</v>
      </c>
      <c r="B48" s="46">
        <v>42888</v>
      </c>
      <c r="C48" s="65"/>
      <c r="D48" s="66"/>
      <c r="E48" s="66"/>
      <c r="F48" s="66"/>
      <c r="G48" s="66"/>
      <c r="H48" s="47"/>
      <c r="I48" s="47"/>
      <c r="J48" s="47">
        <v>99</v>
      </c>
      <c r="K48" s="65"/>
      <c r="L48" s="65">
        <v>14000</v>
      </c>
    </row>
    <row r="49" spans="1:12" s="39" customFormat="1" ht="12.75" customHeight="1">
      <c r="A49" s="11" t="s">
        <v>92</v>
      </c>
      <c r="B49" s="46">
        <v>42900</v>
      </c>
      <c r="C49" s="65"/>
      <c r="D49" s="66"/>
      <c r="E49" s="66"/>
      <c r="F49" s="66"/>
      <c r="G49" s="66"/>
      <c r="H49" s="47"/>
      <c r="I49" s="47"/>
      <c r="J49" s="47">
        <v>105</v>
      </c>
      <c r="K49" s="65"/>
      <c r="L49" s="65">
        <v>30000</v>
      </c>
    </row>
    <row r="50" spans="1:12" s="39" customFormat="1" ht="12" customHeight="1">
      <c r="A50" s="11" t="s">
        <v>101</v>
      </c>
      <c r="B50" s="46"/>
      <c r="C50" s="65"/>
      <c r="D50" s="66"/>
      <c r="E50" s="66"/>
      <c r="F50" s="66"/>
      <c r="G50" s="66"/>
      <c r="H50" s="47"/>
      <c r="I50" s="47"/>
      <c r="J50" s="47">
        <v>100</v>
      </c>
      <c r="K50" s="65"/>
      <c r="L50" s="65">
        <v>5000</v>
      </c>
    </row>
    <row r="51" spans="1:12" s="39" customFormat="1" ht="12.75" customHeight="1">
      <c r="A51" s="11" t="s">
        <v>96</v>
      </c>
      <c r="B51" s="46"/>
      <c r="C51" s="65"/>
      <c r="D51" s="66"/>
      <c r="E51" s="66"/>
      <c r="F51" s="66"/>
      <c r="G51" s="66"/>
      <c r="H51" s="47"/>
      <c r="I51" s="47"/>
      <c r="J51" s="47">
        <v>100</v>
      </c>
      <c r="K51" s="65"/>
      <c r="L51" s="65">
        <v>16000</v>
      </c>
    </row>
    <row r="52" spans="1:12" s="39" customFormat="1" ht="12.75" customHeight="1">
      <c r="A52" s="11" t="s">
        <v>77</v>
      </c>
      <c r="B52" s="46">
        <v>42877</v>
      </c>
      <c r="C52" s="65"/>
      <c r="D52" s="66"/>
      <c r="E52" s="66"/>
      <c r="F52" s="66"/>
      <c r="G52" s="66"/>
      <c r="H52" s="47"/>
      <c r="I52" s="47">
        <v>99.25</v>
      </c>
      <c r="J52" s="47">
        <v>100</v>
      </c>
      <c r="K52" s="65">
        <v>5000</v>
      </c>
      <c r="L52" s="65">
        <v>80000</v>
      </c>
    </row>
    <row r="53" spans="1:12" s="39" customFormat="1" ht="12.75" customHeight="1">
      <c r="A53" s="11" t="s">
        <v>95</v>
      </c>
      <c r="B53" s="46"/>
      <c r="C53" s="65"/>
      <c r="D53" s="66"/>
      <c r="E53" s="66"/>
      <c r="F53" s="66"/>
      <c r="G53" s="66"/>
      <c r="H53" s="47"/>
      <c r="I53" s="47">
        <v>99.25</v>
      </c>
      <c r="J53" s="47">
        <v>100</v>
      </c>
      <c r="K53" s="65">
        <v>12000</v>
      </c>
      <c r="L53" s="65">
        <v>12000</v>
      </c>
    </row>
    <row r="54" spans="1:12" s="39" customFormat="1" ht="12.75" customHeight="1">
      <c r="A54" s="11" t="s">
        <v>80</v>
      </c>
      <c r="B54" s="46">
        <v>42683.509351851855</v>
      </c>
      <c r="C54" s="65"/>
      <c r="D54" s="66"/>
      <c r="E54" s="66"/>
      <c r="F54" s="66"/>
      <c r="G54" s="66"/>
      <c r="H54" s="47"/>
      <c r="I54" s="47">
        <v>98</v>
      </c>
      <c r="J54" s="47">
        <v>100</v>
      </c>
      <c r="K54" s="65">
        <v>10000</v>
      </c>
      <c r="L54" s="65">
        <v>50000</v>
      </c>
    </row>
    <row r="55" spans="1:12" s="39" customFormat="1" ht="12.75" customHeight="1">
      <c r="A55" s="11" t="s">
        <v>103</v>
      </c>
      <c r="B55" s="46"/>
      <c r="C55" s="65"/>
      <c r="D55" s="66"/>
      <c r="E55" s="66"/>
      <c r="F55" s="66"/>
      <c r="G55" s="66"/>
      <c r="H55" s="47"/>
      <c r="I55" s="47">
        <v>96.5</v>
      </c>
      <c r="J55" s="47">
        <v>97</v>
      </c>
      <c r="K55" s="65">
        <v>10000</v>
      </c>
      <c r="L55" s="65">
        <v>22000</v>
      </c>
    </row>
    <row r="56" spans="1:12" s="39" customFormat="1" ht="12.75" customHeight="1">
      <c r="A56" s="11" t="s">
        <v>104</v>
      </c>
      <c r="B56" s="46"/>
      <c r="C56" s="65"/>
      <c r="D56" s="66"/>
      <c r="E56" s="66"/>
      <c r="F56" s="66"/>
      <c r="G56" s="66"/>
      <c r="H56" s="47"/>
      <c r="I56" s="47"/>
      <c r="J56" s="47">
        <v>97</v>
      </c>
      <c r="K56" s="65"/>
      <c r="L56" s="65">
        <v>60000</v>
      </c>
    </row>
    <row r="57" spans="1:12" s="39" customFormat="1" ht="12.75" customHeight="1">
      <c r="A57" s="11" t="s">
        <v>105</v>
      </c>
      <c r="B57" s="46"/>
      <c r="C57" s="65"/>
      <c r="D57" s="66"/>
      <c r="E57" s="66"/>
      <c r="F57" s="66"/>
      <c r="G57" s="66"/>
      <c r="H57" s="47"/>
      <c r="I57" s="47"/>
      <c r="J57" s="47">
        <v>100</v>
      </c>
      <c r="K57" s="65"/>
      <c r="L57" s="65">
        <v>30000</v>
      </c>
    </row>
    <row r="58" spans="1:12" s="39" customFormat="1" ht="12.75" customHeight="1">
      <c r="A58" s="11" t="s">
        <v>100</v>
      </c>
      <c r="B58" s="46">
        <v>42845</v>
      </c>
      <c r="C58" s="65"/>
      <c r="D58" s="66"/>
      <c r="E58" s="66"/>
      <c r="F58" s="66"/>
      <c r="G58" s="66"/>
      <c r="H58" s="47"/>
      <c r="I58" s="47">
        <v>90</v>
      </c>
      <c r="J58" s="47">
        <v>100</v>
      </c>
      <c r="K58" s="65">
        <v>36000</v>
      </c>
      <c r="L58" s="65">
        <v>36000</v>
      </c>
    </row>
    <row r="59" spans="1:12" s="39" customFormat="1" ht="12.75" customHeight="1">
      <c r="A59" s="11" t="s">
        <v>93</v>
      </c>
      <c r="B59" s="46">
        <v>42907</v>
      </c>
      <c r="C59" s="65"/>
      <c r="D59" s="66"/>
      <c r="E59" s="66"/>
      <c r="F59" s="66"/>
      <c r="G59" s="66"/>
      <c r="H59" s="47"/>
      <c r="I59" s="47">
        <v>98.25</v>
      </c>
      <c r="J59" s="47">
        <v>104</v>
      </c>
      <c r="K59" s="65">
        <v>28000</v>
      </c>
      <c r="L59" s="65">
        <v>28000</v>
      </c>
    </row>
    <row r="60" spans="1:12" s="10" customFormat="1" ht="15" customHeight="1" hidden="1">
      <c r="A60" s="25" t="s">
        <v>10</v>
      </c>
      <c r="B60" s="46"/>
      <c r="C60" s="26">
        <f>SUM(C43:C59)</f>
        <v>11000</v>
      </c>
      <c r="D60" s="62"/>
      <c r="E60" s="62"/>
      <c r="F60" s="62"/>
      <c r="G60" s="62"/>
      <c r="H60" s="63"/>
      <c r="I60" s="63"/>
      <c r="J60" s="63"/>
      <c r="K60" s="64"/>
      <c r="L60" s="64"/>
    </row>
    <row r="61" spans="1:12" s="10" customFormat="1" ht="15" customHeight="1" hidden="1">
      <c r="A61" s="25"/>
      <c r="B61" s="7"/>
      <c r="C61" s="26"/>
      <c r="D61" s="42"/>
      <c r="E61" s="42"/>
      <c r="F61" s="42"/>
      <c r="G61" s="42"/>
      <c r="H61" s="19"/>
      <c r="I61" s="19"/>
      <c r="J61" s="19"/>
      <c r="K61" s="18"/>
      <c r="L61" s="18"/>
    </row>
    <row r="62" spans="1:12" s="10" customFormat="1" ht="15" customHeight="1" hidden="1">
      <c r="A62" s="14" t="s">
        <v>13</v>
      </c>
      <c r="B62" s="20"/>
      <c r="C62" s="17"/>
      <c r="D62" s="16"/>
      <c r="E62" s="16"/>
      <c r="F62" s="16"/>
      <c r="G62" s="16"/>
      <c r="H62" s="16"/>
      <c r="I62" s="16"/>
      <c r="J62" s="16"/>
      <c r="K62" s="17"/>
      <c r="L62" s="17"/>
    </row>
    <row r="63" spans="1:12" s="10" customFormat="1" ht="15" hidden="1">
      <c r="A63" s="21" t="s">
        <v>37</v>
      </c>
      <c r="B63" s="22">
        <v>40511.517164351855</v>
      </c>
      <c r="C63" s="23"/>
      <c r="D63" s="24"/>
      <c r="E63" s="24"/>
      <c r="F63" s="24">
        <v>14.7</v>
      </c>
      <c r="G63" s="24"/>
      <c r="H63" s="24"/>
      <c r="I63" s="24"/>
      <c r="J63" s="24"/>
      <c r="K63" s="23"/>
      <c r="L63" s="23"/>
    </row>
    <row r="64" spans="1:12" s="10" customFormat="1" ht="15" customHeight="1" hidden="1">
      <c r="A64" s="21" t="s">
        <v>16</v>
      </c>
      <c r="B64" s="22">
        <v>41011.420266203706</v>
      </c>
      <c r="C64" s="23"/>
      <c r="D64" s="24"/>
      <c r="E64" s="24"/>
      <c r="F64" s="24">
        <v>0.5</v>
      </c>
      <c r="G64" s="24"/>
      <c r="H64" s="24"/>
      <c r="I64" s="24"/>
      <c r="J64" s="24"/>
      <c r="K64" s="23"/>
      <c r="L64" s="23"/>
    </row>
    <row r="65" spans="1:12" s="10" customFormat="1" ht="15" customHeight="1" hidden="1">
      <c r="A65" s="21" t="s">
        <v>17</v>
      </c>
      <c r="B65" s="22">
        <v>41165.41675925926</v>
      </c>
      <c r="C65" s="23"/>
      <c r="D65" s="24"/>
      <c r="E65" s="24"/>
      <c r="F65" s="24">
        <v>1.5</v>
      </c>
      <c r="G65" s="24"/>
      <c r="H65" s="24"/>
      <c r="I65" s="24"/>
      <c r="J65" s="24"/>
      <c r="K65" s="23"/>
      <c r="L65" s="23"/>
    </row>
    <row r="66" spans="1:12" s="10" customFormat="1" ht="15" customHeight="1" hidden="1">
      <c r="A66" s="21" t="s">
        <v>18</v>
      </c>
      <c r="B66" s="22">
        <v>41170.4837962963</v>
      </c>
      <c r="C66" s="23"/>
      <c r="D66" s="24"/>
      <c r="E66" s="24"/>
      <c r="F66" s="24">
        <v>3</v>
      </c>
      <c r="G66" s="24"/>
      <c r="H66" s="24"/>
      <c r="I66" s="24"/>
      <c r="J66" s="24"/>
      <c r="K66" s="23"/>
      <c r="L66" s="23"/>
    </row>
    <row r="67" spans="1:12" s="10" customFormat="1" ht="15" customHeight="1" hidden="1">
      <c r="A67" s="21" t="s">
        <v>19</v>
      </c>
      <c r="B67" s="7">
        <v>41176.49119212963</v>
      </c>
      <c r="C67" s="23"/>
      <c r="D67" s="24"/>
      <c r="E67" s="24"/>
      <c r="F67" s="24">
        <v>6</v>
      </c>
      <c r="G67" s="24"/>
      <c r="H67" s="24"/>
      <c r="I67" s="24"/>
      <c r="J67" s="24"/>
      <c r="K67" s="23"/>
      <c r="L67" s="23"/>
    </row>
    <row r="68" spans="1:12" s="10" customFormat="1" ht="15" customHeight="1" hidden="1">
      <c r="A68" s="21" t="s">
        <v>20</v>
      </c>
      <c r="B68" s="22">
        <v>41172.416666666664</v>
      </c>
      <c r="C68" s="23"/>
      <c r="D68" s="24"/>
      <c r="E68" s="24"/>
      <c r="F68" s="24">
        <v>1</v>
      </c>
      <c r="G68" s="24"/>
      <c r="H68" s="24"/>
      <c r="I68" s="24"/>
      <c r="J68" s="24"/>
      <c r="K68" s="23"/>
      <c r="L68" s="23"/>
    </row>
    <row r="69" spans="1:12" s="10" customFormat="1" ht="15" customHeight="1" hidden="1">
      <c r="A69" s="48" t="s">
        <v>50</v>
      </c>
      <c r="B69" s="22">
        <v>41051.416666666664</v>
      </c>
      <c r="C69" s="23"/>
      <c r="D69" s="24"/>
      <c r="E69" s="24"/>
      <c r="F69" s="24">
        <v>4.8</v>
      </c>
      <c r="G69" s="24"/>
      <c r="H69" s="24"/>
      <c r="I69" s="24"/>
      <c r="J69" s="24"/>
      <c r="K69" s="23"/>
      <c r="L69" s="23"/>
    </row>
    <row r="70" spans="1:12" s="10" customFormat="1" ht="15" customHeight="1" hidden="1">
      <c r="A70" s="21" t="s">
        <v>21</v>
      </c>
      <c r="B70" s="22">
        <v>40603.52353009259</v>
      </c>
      <c r="C70" s="23"/>
      <c r="D70" s="24"/>
      <c r="E70" s="24"/>
      <c r="F70" s="24">
        <v>7.3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21" t="s">
        <v>22</v>
      </c>
      <c r="B71" s="7">
        <v>41172.418761574074</v>
      </c>
      <c r="C71" s="23"/>
      <c r="D71" s="24"/>
      <c r="E71" s="24"/>
      <c r="F71" s="24">
        <v>5.31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23</v>
      </c>
      <c r="B72" s="7">
        <v>41170.48428240741</v>
      </c>
      <c r="C72" s="23"/>
      <c r="D72" s="24"/>
      <c r="E72" s="24"/>
      <c r="F72" s="24">
        <v>4.29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24</v>
      </c>
      <c r="B73" s="7">
        <v>41183.48479166667</v>
      </c>
      <c r="C73" s="23"/>
      <c r="D73" s="24"/>
      <c r="E73" s="24"/>
      <c r="F73" s="24">
        <v>3.11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25</v>
      </c>
      <c r="B74" s="7">
        <v>41151.43633101852</v>
      </c>
      <c r="C74" s="23"/>
      <c r="D74" s="24"/>
      <c r="E74" s="24"/>
      <c r="F74" s="24">
        <v>0.85</v>
      </c>
      <c r="G74" s="24"/>
      <c r="H74" s="24"/>
      <c r="I74" s="9"/>
      <c r="J74" s="9"/>
      <c r="K74" s="8"/>
      <c r="L74" s="8"/>
    </row>
    <row r="75" spans="1:12" s="10" customFormat="1" ht="15" customHeight="1" hidden="1">
      <c r="A75" s="6" t="s">
        <v>26</v>
      </c>
      <c r="B75" s="7">
        <v>41187.416666666664</v>
      </c>
      <c r="C75" s="8"/>
      <c r="D75" s="9"/>
      <c r="E75" s="9"/>
      <c r="F75" s="9">
        <v>5.4</v>
      </c>
      <c r="G75" s="9"/>
      <c r="H75" s="24">
        <f>G75-F75</f>
        <v>-5.4</v>
      </c>
      <c r="I75" s="24"/>
      <c r="J75" s="24"/>
      <c r="K75" s="23"/>
      <c r="L75" s="23"/>
    </row>
    <row r="76" spans="1:12" s="10" customFormat="1" ht="15" customHeight="1" hidden="1">
      <c r="A76" s="11" t="s">
        <v>27</v>
      </c>
      <c r="B76" s="7">
        <v>40277.5146875</v>
      </c>
      <c r="C76" s="23"/>
      <c r="D76" s="24"/>
      <c r="E76" s="24"/>
      <c r="F76" s="24"/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38</v>
      </c>
      <c r="B77" s="22">
        <v>41157.45</v>
      </c>
      <c r="C77" s="23"/>
      <c r="D77" s="24"/>
      <c r="E77" s="24"/>
      <c r="F77" s="24">
        <v>2.5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28</v>
      </c>
      <c r="B78" s="22">
        <v>40504.445763888885</v>
      </c>
      <c r="C78" s="23"/>
      <c r="D78" s="24"/>
      <c r="E78" s="24"/>
      <c r="F78" s="24">
        <v>0.1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29</v>
      </c>
      <c r="B79" s="22">
        <v>40744.416666666664</v>
      </c>
      <c r="C79" s="23"/>
      <c r="D79" s="24"/>
      <c r="E79" s="24"/>
      <c r="F79" s="24">
        <v>3.11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30</v>
      </c>
      <c r="B80" s="7">
        <v>41156.46822916667</v>
      </c>
      <c r="C80" s="23"/>
      <c r="D80" s="24"/>
      <c r="E80" s="24"/>
      <c r="F80" s="24">
        <v>25.7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31</v>
      </c>
      <c r="B81" s="7">
        <v>41151.431655092594</v>
      </c>
      <c r="C81" s="23"/>
      <c r="D81" s="24"/>
      <c r="E81" s="24"/>
      <c r="F81" s="24">
        <v>13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32</v>
      </c>
      <c r="B82" s="22">
        <v>41151.438206018516</v>
      </c>
      <c r="C82" s="23"/>
      <c r="D82" s="24"/>
      <c r="E82" s="24"/>
      <c r="F82" s="24">
        <v>3.05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45</v>
      </c>
      <c r="B83" s="22">
        <v>40983.437314814815</v>
      </c>
      <c r="C83" s="23"/>
      <c r="D83" s="24"/>
      <c r="E83" s="24"/>
      <c r="F83" s="9">
        <v>2</v>
      </c>
      <c r="G83" s="9"/>
      <c r="H83" s="24"/>
      <c r="I83" s="24"/>
      <c r="J83" s="24"/>
      <c r="K83" s="23"/>
      <c r="L83" s="23"/>
    </row>
    <row r="84" spans="1:12" s="10" customFormat="1" ht="15" customHeight="1" hidden="1">
      <c r="A84" s="21" t="s">
        <v>33</v>
      </c>
      <c r="B84" s="7">
        <v>41187.53078703704</v>
      </c>
      <c r="C84" s="23"/>
      <c r="D84" s="24"/>
      <c r="E84" s="24"/>
      <c r="F84" s="24">
        <v>2.3</v>
      </c>
      <c r="G84" s="24"/>
      <c r="H84" s="24">
        <f>G84-F84</f>
        <v>-2.3</v>
      </c>
      <c r="I84" s="24"/>
      <c r="J84" s="24"/>
      <c r="K84" s="23"/>
      <c r="L84" s="23"/>
    </row>
    <row r="85" spans="1:12" s="10" customFormat="1" ht="15" customHeight="1" hidden="1">
      <c r="A85" s="21" t="s">
        <v>34</v>
      </c>
      <c r="B85" s="22">
        <v>40777.53954861111</v>
      </c>
      <c r="C85" s="23"/>
      <c r="D85" s="24"/>
      <c r="E85" s="24"/>
      <c r="F85" s="24">
        <v>8.2</v>
      </c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35</v>
      </c>
      <c r="B86" s="22">
        <v>40962.49949074074</v>
      </c>
      <c r="C86" s="23"/>
      <c r="D86" s="24"/>
      <c r="E86" s="24"/>
      <c r="F86" s="24">
        <v>1.5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36</v>
      </c>
      <c r="B87" s="22">
        <v>41151.43040509259</v>
      </c>
      <c r="C87" s="23"/>
      <c r="D87" s="24"/>
      <c r="E87" s="24"/>
      <c r="F87" s="24">
        <v>10</v>
      </c>
      <c r="G87" s="24"/>
      <c r="H87" s="24"/>
      <c r="I87" s="33"/>
      <c r="J87" s="43"/>
      <c r="K87" s="43"/>
      <c r="L87" s="43"/>
    </row>
    <row r="88" spans="1:12" s="10" customFormat="1" ht="15" customHeight="1" hidden="1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</row>
    <row r="89" spans="1:12" ht="15">
      <c r="A89" s="25" t="s">
        <v>10</v>
      </c>
      <c r="B89" s="15"/>
      <c r="C89" s="26">
        <f>SUM(C43:C59)</f>
        <v>11000</v>
      </c>
      <c r="D89" s="16"/>
      <c r="E89" s="16"/>
      <c r="F89" s="16"/>
      <c r="G89" s="16"/>
      <c r="H89" s="16"/>
      <c r="I89" s="16"/>
      <c r="J89" s="16"/>
      <c r="K89" s="17"/>
      <c r="L89" s="17"/>
    </row>
    <row r="90" spans="1:12" ht="15">
      <c r="A90" s="28" t="s">
        <v>14</v>
      </c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</row>
    <row r="91" spans="1:12" ht="15">
      <c r="A91" s="28" t="s">
        <v>43</v>
      </c>
      <c r="B91" s="29"/>
      <c r="C91" s="30"/>
      <c r="D91" s="31"/>
      <c r="E91" s="31"/>
      <c r="F91" s="31"/>
      <c r="G91" s="31"/>
      <c r="H91" s="29"/>
      <c r="I91" s="31"/>
      <c r="J91" s="31"/>
      <c r="K91" s="31"/>
      <c r="L91" s="31"/>
    </row>
    <row r="92" spans="1:12" ht="15">
      <c r="A92" s="28" t="s">
        <v>44</v>
      </c>
      <c r="B92" s="12"/>
      <c r="C92" s="13"/>
      <c r="D92" s="40"/>
      <c r="E92" s="40"/>
      <c r="F92" s="40"/>
      <c r="G92" s="40"/>
      <c r="H92" s="40"/>
      <c r="I92" s="40"/>
      <c r="J92" s="40"/>
      <c r="K92" s="41"/>
      <c r="L92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2" bestFit="1" customWidth="1"/>
    <col min="2" max="2" width="18.421875" style="0" bestFit="1" customWidth="1"/>
    <col min="3" max="3" width="17.28125" style="0" bestFit="1" customWidth="1"/>
    <col min="4" max="4" width="12.421875" style="52" bestFit="1" customWidth="1"/>
    <col min="5" max="6" width="11.7109375" style="52" bestFit="1" customWidth="1"/>
    <col min="7" max="7" width="35.28125" style="50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3" t="s">
        <v>71</v>
      </c>
      <c r="B1" s="53" t="s">
        <v>59</v>
      </c>
      <c r="C1" s="53" t="s">
        <v>60</v>
      </c>
      <c r="D1" s="53" t="s">
        <v>61</v>
      </c>
      <c r="E1" s="53" t="s">
        <v>62</v>
      </c>
      <c r="F1" s="53" t="s">
        <v>63</v>
      </c>
    </row>
    <row r="2" spans="1:7" s="52" customFormat="1" ht="15">
      <c r="A2" s="55" t="s">
        <v>64</v>
      </c>
      <c r="B2" s="56">
        <f>B13</f>
        <v>2959.1488886692036</v>
      </c>
      <c r="C2" s="82">
        <v>4517</v>
      </c>
      <c r="D2" s="59">
        <v>40902.5</v>
      </c>
      <c r="E2" s="58">
        <v>3</v>
      </c>
      <c r="F2" s="57">
        <f>B22</f>
        <v>6426.887086809999</v>
      </c>
      <c r="G2" s="54"/>
    </row>
    <row r="3" spans="1:7" s="52" customFormat="1" ht="15">
      <c r="A3" s="55" t="s">
        <v>65</v>
      </c>
      <c r="B3" s="56">
        <f>B14</f>
        <v>990.1079199167317</v>
      </c>
      <c r="C3" s="58">
        <v>0</v>
      </c>
      <c r="D3" s="59">
        <v>0</v>
      </c>
      <c r="E3" s="58">
        <v>0</v>
      </c>
      <c r="F3" s="57">
        <f>B23</f>
        <v>668.363251</v>
      </c>
      <c r="G3" s="54"/>
    </row>
    <row r="4" spans="1:7" s="52" customFormat="1" ht="15">
      <c r="A4" s="55" t="s">
        <v>66</v>
      </c>
      <c r="B4" s="56">
        <f>B15</f>
        <v>704.8296933769735</v>
      </c>
      <c r="C4" s="58">
        <f>SUM(C2:C3)</f>
        <v>4517</v>
      </c>
      <c r="D4" s="59">
        <f>SUM(D2:D3)</f>
        <v>40902.5</v>
      </c>
      <c r="E4" s="58">
        <f>SUM(E2:E3)</f>
        <v>3</v>
      </c>
      <c r="F4" s="57">
        <f>B24</f>
        <v>7095.250337809999</v>
      </c>
      <c r="G4" s="54"/>
    </row>
    <row r="5" spans="1:6" ht="15">
      <c r="A5" s="49"/>
      <c r="B5" s="49"/>
      <c r="C5" s="49"/>
      <c r="D5" s="49"/>
      <c r="E5" s="49"/>
      <c r="F5" s="49"/>
    </row>
    <row r="6" spans="1:6" ht="15">
      <c r="A6" s="49"/>
      <c r="B6" s="49"/>
      <c r="C6" s="49"/>
      <c r="D6" s="49"/>
      <c r="E6" s="49"/>
      <c r="F6" s="49"/>
    </row>
    <row r="7" spans="1:10" s="52" customFormat="1" ht="15">
      <c r="A7" s="67">
        <v>42909</v>
      </c>
      <c r="B7" s="68"/>
      <c r="C7" s="69"/>
      <c r="D7" s="69"/>
      <c r="G7" s="60"/>
      <c r="H7" s="60"/>
      <c r="I7" s="60"/>
      <c r="J7" s="60"/>
    </row>
    <row r="8" spans="1:10" s="52" customFormat="1" ht="15">
      <c r="A8" s="70"/>
      <c r="B8" s="69"/>
      <c r="C8" s="69"/>
      <c r="D8" s="69"/>
      <c r="G8" s="60"/>
      <c r="H8" s="60"/>
      <c r="I8" s="60"/>
      <c r="J8" s="60"/>
    </row>
    <row r="9" spans="1:10" s="52" customFormat="1" ht="15">
      <c r="A9" s="71"/>
      <c r="B9" s="72"/>
      <c r="C9" s="72"/>
      <c r="D9" s="72"/>
      <c r="G9" s="60"/>
      <c r="H9" s="60"/>
      <c r="I9" s="60"/>
      <c r="J9" s="60"/>
    </row>
    <row r="10" spans="1:10" s="52" customFormat="1" ht="15">
      <c r="A10" s="73" t="s">
        <v>67</v>
      </c>
      <c r="B10" s="74" t="s">
        <v>68</v>
      </c>
      <c r="C10" s="74" t="s">
        <v>69</v>
      </c>
      <c r="D10" s="74" t="s">
        <v>70</v>
      </c>
      <c r="G10" s="60"/>
      <c r="H10" s="60"/>
      <c r="I10" s="60"/>
      <c r="J10" s="60"/>
    </row>
    <row r="11" spans="1:10" s="52" customFormat="1" ht="15">
      <c r="A11" s="72"/>
      <c r="B11" s="75">
        <v>42909</v>
      </c>
      <c r="C11" s="75">
        <v>42908</v>
      </c>
      <c r="D11" s="74"/>
      <c r="G11" s="60"/>
      <c r="H11" s="60"/>
      <c r="I11" s="60"/>
      <c r="J11" s="60"/>
    </row>
    <row r="12" spans="1:10" s="52" customFormat="1" ht="15">
      <c r="A12" s="72"/>
      <c r="B12" s="72"/>
      <c r="C12" s="72"/>
      <c r="D12" s="72"/>
      <c r="G12" s="60"/>
      <c r="H12" s="60"/>
      <c r="I12" s="60"/>
      <c r="J12" s="60"/>
    </row>
    <row r="13" spans="1:10" s="52" customFormat="1" ht="15">
      <c r="A13" s="76" t="s">
        <v>72</v>
      </c>
      <c r="B13" s="77">
        <v>2959.1488886692036</v>
      </c>
      <c r="C13" s="77">
        <v>2966.2703338417637</v>
      </c>
      <c r="D13" s="76">
        <v>-7.121445172560016</v>
      </c>
      <c r="G13" s="60"/>
      <c r="H13" s="60"/>
      <c r="I13" s="60"/>
      <c r="J13" s="60"/>
    </row>
    <row r="14" spans="1:10" s="52" customFormat="1" ht="15">
      <c r="A14" s="76" t="s">
        <v>73</v>
      </c>
      <c r="B14" s="77">
        <v>990.1079199167317</v>
      </c>
      <c r="C14" s="77">
        <v>990.1079199167317</v>
      </c>
      <c r="D14" s="76">
        <v>0</v>
      </c>
      <c r="G14" s="60"/>
      <c r="H14" s="60"/>
      <c r="I14" s="60"/>
      <c r="J14" s="60"/>
    </row>
    <row r="15" spans="1:10" s="52" customFormat="1" ht="15">
      <c r="A15" s="76" t="s">
        <v>74</v>
      </c>
      <c r="B15" s="78">
        <v>704.8296933769735</v>
      </c>
      <c r="C15" s="77">
        <v>706.3661434652806</v>
      </c>
      <c r="D15" s="76">
        <v>-1.536450088307106</v>
      </c>
      <c r="G15" s="60"/>
      <c r="H15" s="60"/>
      <c r="I15" s="60"/>
      <c r="J15" s="60"/>
    </row>
    <row r="16" spans="1:10" s="52" customFormat="1" ht="15">
      <c r="A16" s="76"/>
      <c r="B16" s="76"/>
      <c r="C16" s="76"/>
      <c r="D16" s="76"/>
      <c r="G16" s="60"/>
      <c r="H16" s="60"/>
      <c r="I16" s="60"/>
      <c r="J16" s="60"/>
    </row>
    <row r="17" spans="1:10" s="52" customFormat="1" ht="15">
      <c r="A17" s="76"/>
      <c r="B17" s="76"/>
      <c r="C17" s="76"/>
      <c r="D17" s="76"/>
      <c r="G17" s="60"/>
      <c r="H17" s="60"/>
      <c r="I17" s="60"/>
      <c r="J17" s="60"/>
    </row>
    <row r="18" spans="1:10" s="52" customFormat="1" ht="15">
      <c r="A18" s="79"/>
      <c r="B18" s="76"/>
      <c r="C18" s="76"/>
      <c r="D18" s="76"/>
      <c r="G18" s="60"/>
      <c r="H18" s="60"/>
      <c r="I18" s="60"/>
      <c r="J18" s="60"/>
    </row>
    <row r="19" spans="1:10" s="52" customFormat="1" ht="15">
      <c r="A19" s="79" t="s">
        <v>75</v>
      </c>
      <c r="B19" s="80" t="s">
        <v>68</v>
      </c>
      <c r="C19" s="75" t="s">
        <v>69</v>
      </c>
      <c r="D19" s="80" t="s">
        <v>70</v>
      </c>
      <c r="H19" s="60"/>
      <c r="I19" s="60"/>
      <c r="J19" s="60"/>
    </row>
    <row r="20" spans="1:10" s="52" customFormat="1" ht="15">
      <c r="A20" s="76"/>
      <c r="B20" s="75">
        <v>42909</v>
      </c>
      <c r="C20" s="75">
        <v>42908</v>
      </c>
      <c r="D20" s="80"/>
      <c r="G20" s="60"/>
      <c r="H20" s="60"/>
      <c r="I20" s="60"/>
      <c r="J20" s="60"/>
    </row>
    <row r="21" spans="1:10" s="52" customFormat="1" ht="15">
      <c r="A21" s="76"/>
      <c r="B21" s="76"/>
      <c r="C21" s="76"/>
      <c r="D21" s="76"/>
      <c r="G21" s="60"/>
      <c r="H21" s="60"/>
      <c r="I21" s="60"/>
      <c r="J21" s="60"/>
    </row>
    <row r="22" spans="1:10" s="52" customFormat="1" ht="15">
      <c r="A22" s="76" t="s">
        <v>72</v>
      </c>
      <c r="B22" s="81">
        <v>6426.887086809999</v>
      </c>
      <c r="C22" s="81">
        <v>6442.35394087</v>
      </c>
      <c r="D22" s="76">
        <v>-15.466854060000514</v>
      </c>
      <c r="G22" s="60"/>
      <c r="H22" s="60"/>
      <c r="I22" s="60"/>
      <c r="J22" s="60"/>
    </row>
    <row r="23" spans="1:10" s="52" customFormat="1" ht="15">
      <c r="A23" s="76" t="s">
        <v>73</v>
      </c>
      <c r="B23" s="81">
        <v>668.363251</v>
      </c>
      <c r="C23" s="81">
        <v>668.363251</v>
      </c>
      <c r="D23" s="76">
        <v>0</v>
      </c>
      <c r="G23" s="60"/>
      <c r="H23" s="60"/>
      <c r="I23" s="60"/>
      <c r="J23" s="60"/>
    </row>
    <row r="24" spans="1:10" s="52" customFormat="1" ht="15">
      <c r="A24" s="76" t="s">
        <v>74</v>
      </c>
      <c r="B24" s="81">
        <v>7095.250337809999</v>
      </c>
      <c r="C24" s="81">
        <v>7110.71719187</v>
      </c>
      <c r="D24" s="76">
        <v>-15.466854060000514</v>
      </c>
      <c r="G24" s="60"/>
      <c r="H24" s="60"/>
      <c r="I24" s="60"/>
      <c r="J24" s="61"/>
    </row>
    <row r="25" spans="7:10" s="52" customFormat="1" ht="15">
      <c r="G25" s="60"/>
      <c r="H25" s="60"/>
      <c r="I25" s="60"/>
      <c r="J25" s="61"/>
    </row>
    <row r="26" spans="8:10" ht="15">
      <c r="H26" s="50"/>
      <c r="I26" s="50"/>
      <c r="J26" s="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2017-06-23T17:26:42Z</dcterms:modified>
  <cp:category/>
  <cp:version/>
  <cp:contentType/>
  <cp:contentStatus/>
</cp:coreProperties>
</file>