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<sst xmlns="http://schemas.openxmlformats.org/spreadsheetml/2006/main" count="124" uniqueCount="111">
  <si>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</si>
  <si>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</si>
  <si>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</si>
  <si>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</si>
  <si>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</si>
  <si>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</si>
  <si>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</si>
  <si>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</si>
  <si>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</si>
  <si>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</si>
  <si>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</si>
  <si>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</si>
  <si>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</si>
  <si>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</si>
  <si>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</si>
  <si>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</si>
  <si>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</si>
  <si>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</si>
  <si>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</si>
  <si>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</si>
  <si>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</si>
  <si>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</si>
  <si>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</si>
  <si>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</si>
  <si>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</si>
  <si>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</si>
  <si>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</si>
  <si>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</si>
  <si>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</si>
  <si>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</si>
  <si>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</si>
  <si>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</si>
  <si>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</si>
  <si>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</si>
  <si>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</si>
  <si>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</si>
  <si>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</si>
  <si>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</si>
  <si>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</si>
  <si>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</si>
  <si>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</si>
  <si>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</si>
  <si>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</si>
  <si>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</si>
  <si>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</si>
  <si>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</si>
  <si>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</si>
  <si>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</si>
  <si>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</si>
  <si>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</si>
  <si>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</si>
  <si>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</si>
  <si>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</si>
  <si>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</si>
  <si>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</si>
  <si>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</si>
  <si>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</si>
  <si>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</si>
  <si>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</si>
  <si>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</si>
  <si>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</si>
  <si>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</si>
  <si>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</si>
  <si>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</si>
  <si>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</si>
  <si>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</si>
  <si>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</si>
  <si>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</si>
  <si>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</si>
  <si>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</si>
  <si>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</si>
  <si>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</si>
  <si>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</si>
  <si>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</si>
  <si>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</si>
  <si>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</si>
  <si>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</si>
  <si>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</si>
  <si>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</si>
  <si>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</si>
  <si>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</si>
  <si>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</si>
  <si>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</si>
  <si>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</si>
  <si>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</si>
  <si>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</si>
  <si>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</si>
  <si>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</si>
  <si>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</si>
  <si>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</si>
  <si>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</si>
  <si>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</si>
  <si>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</si>
  <si>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</si>
  <si>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</si>
  <si>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</si>
  <si>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</si>
  <si>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</si>
  <si>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</si>
  <si>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</si>
  <si>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</si>
  <si>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</si>
  <si>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</si>
  <si>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</si>
  <si>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</si>
  <si>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</si>
  <si>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Barbados Dairy Industries Limited -*</t>
  </si>
  <si>
    <t>JMMB Group Limited -*</t>
  </si>
  <si>
    <t>West India Biscuit Company Limited</t>
  </si>
  <si>
    <t>Thursday June 15, 2017</t>
  </si>
  <si>
    <t>Barbados Government T/Note 4.25%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</si>
</sst>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42894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0.5</v>
      </c>
      <c r="K10" s="8">
        <v>50000</v>
      </c>
      <c r="L10" s="8">
        <v>317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42894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34846</v>
      </c>
    </row>
    <row r="14" spans="1:12" s="10" customFormat="1" ht="15">
      <c r="A14" s="6" t="s">
        <v>86</v>
      </c>
      <c r="B14" s="7">
        <v>42901</v>
      </c>
      <c r="C14" s="8">
        <v>4121</v>
      </c>
      <c r="D14" s="9">
        <v>3.68</v>
      </c>
      <c r="E14" s="9">
        <v>3.68</v>
      </c>
      <c r="F14" s="9">
        <v>3.5</v>
      </c>
      <c r="G14" s="9">
        <v>3.68</v>
      </c>
      <c r="H14" s="9">
        <f>G14-F14</f>
        <v>0.18000000000000016</v>
      </c>
      <c r="I14" s="9">
        <v>3.68</v>
      </c>
      <c r="J14" s="9">
        <v>4.03</v>
      </c>
      <c r="K14" s="8">
        <v>879</v>
      </c>
      <c r="L14" s="8">
        <v>5200</v>
      </c>
    </row>
    <row r="15" spans="1:12" s="10" customFormat="1" ht="15">
      <c r="A15" s="6" t="s">
        <v>24</v>
      </c>
      <c r="B15" s="7">
        <v>42901</v>
      </c>
      <c r="C15" s="8">
        <v>389</v>
      </c>
      <c r="D15" s="9">
        <v>2.5</v>
      </c>
      <c r="E15" s="9">
        <v>2.5</v>
      </c>
      <c r="F15" s="9">
        <v>2.44</v>
      </c>
      <c r="G15" s="9">
        <v>2.5</v>
      </c>
      <c r="H15" s="9">
        <f>G15-F15</f>
        <v>0.06000000000000005</v>
      </c>
      <c r="I15" s="9">
        <v>2.45</v>
      </c>
      <c r="J15" s="9">
        <v>2.5</v>
      </c>
      <c r="K15" s="8">
        <v>500</v>
      </c>
      <c r="L15" s="8">
        <v>8903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42900</v>
      </c>
      <c r="C17" s="8"/>
      <c r="D17" s="9"/>
      <c r="E17" s="9"/>
      <c r="F17" s="9">
        <v>0.12</v>
      </c>
      <c r="G17" s="9">
        <v>0.12</v>
      </c>
      <c r="H17" s="9"/>
      <c r="I17" s="9"/>
      <c r="J17" s="9">
        <v>0.12</v>
      </c>
      <c r="K17" s="8"/>
      <c r="L17" s="8">
        <v>14143</v>
      </c>
    </row>
    <row r="18" spans="1:12" s="10" customFormat="1" ht="15">
      <c r="A18" s="6" t="s">
        <v>83</v>
      </c>
      <c r="B18" s="7">
        <v>42900</v>
      </c>
      <c r="C18" s="8"/>
      <c r="D18" s="9"/>
      <c r="E18" s="9"/>
      <c r="F18" s="9">
        <v>0.5</v>
      </c>
      <c r="G18" s="9">
        <v>0.5</v>
      </c>
      <c r="H18" s="9"/>
      <c r="I18" s="9"/>
      <c r="J18" s="9">
        <v>0.5</v>
      </c>
      <c r="K18" s="8"/>
      <c r="L18" s="8">
        <v>7000</v>
      </c>
    </row>
    <row r="19" spans="1:12" s="10" customFormat="1" ht="15">
      <c r="A19" s="6" t="s">
        <v>89</v>
      </c>
      <c r="B19" s="7">
        <v>42900</v>
      </c>
      <c r="C19" s="8"/>
      <c r="D19" s="9"/>
      <c r="E19" s="9"/>
      <c r="F19" s="9">
        <v>9.68</v>
      </c>
      <c r="G19" s="9">
        <v>9.68</v>
      </c>
      <c r="H19" s="9"/>
      <c r="I19" s="9">
        <v>9.75</v>
      </c>
      <c r="J19" s="9"/>
      <c r="K19" s="8">
        <v>1000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42900</v>
      </c>
      <c r="C21" s="8"/>
      <c r="D21" s="9"/>
      <c r="E21" s="9"/>
      <c r="F21" s="9">
        <v>3.72</v>
      </c>
      <c r="G21" s="9">
        <v>3.72</v>
      </c>
      <c r="H21" s="9"/>
      <c r="I21" s="9">
        <v>3.72</v>
      </c>
      <c r="J21" s="9">
        <v>4.25</v>
      </c>
      <c r="K21" s="8">
        <v>1589</v>
      </c>
      <c r="L21" s="8">
        <v>12872</v>
      </c>
    </row>
    <row r="22" spans="1:12" s="10" customFormat="1" ht="15">
      <c r="A22" s="6" t="s">
        <v>107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42901</v>
      </c>
      <c r="C28" s="8">
        <v>2929</v>
      </c>
      <c r="D28" s="9">
        <v>2.5</v>
      </c>
      <c r="E28" s="9">
        <v>2.5</v>
      </c>
      <c r="F28" s="9">
        <v>2.46</v>
      </c>
      <c r="G28" s="9">
        <v>2.5</v>
      </c>
      <c r="H28" s="9">
        <f>G28-F28</f>
        <v>0.040000000000000036</v>
      </c>
      <c r="I28" s="9">
        <v>2.45</v>
      </c>
      <c r="J28" s="9">
        <v>2.5</v>
      </c>
      <c r="K28" s="8">
        <v>146</v>
      </c>
      <c r="L28" s="8">
        <v>35683</v>
      </c>
    </row>
    <row r="29" spans="1:12" s="10" customFormat="1" ht="15">
      <c r="A29" s="6" t="s">
        <v>88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108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9">
        <v>17.83</v>
      </c>
      <c r="G32" s="9">
        <v>18.03</v>
      </c>
      <c r="H32" s="48">
        <f>G32-F32</f>
        <v>0.20000000000000284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7439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7">
        <v>42893</v>
      </c>
      <c r="C43" s="47"/>
      <c r="D43" s="57"/>
      <c r="E43" s="57"/>
      <c r="F43" s="57"/>
      <c r="G43" s="57"/>
      <c r="H43" s="48"/>
      <c r="I43" s="48">
        <v>90</v>
      </c>
      <c r="J43" s="48">
        <v>100</v>
      </c>
      <c r="K43" s="47">
        <v>44000</v>
      </c>
      <c r="L43" s="47">
        <v>144000</v>
      </c>
    </row>
    <row r="44" spans="1:12" s="39" customFormat="1" ht="12.75">
      <c r="A44" s="11" t="s">
        <v>94</v>
      </c>
      <c r="B44" s="7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58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99</v>
      </c>
      <c r="B46" s="7">
        <v>42900</v>
      </c>
      <c r="C46" s="47"/>
      <c r="D46" s="57"/>
      <c r="E46" s="57"/>
      <c r="F46" s="57"/>
      <c r="G46" s="57"/>
      <c r="H46" s="48"/>
      <c r="I46" s="48"/>
      <c r="J46" s="48">
        <v>100</v>
      </c>
      <c r="K46" s="47"/>
      <c r="L46" s="47">
        <v>50000</v>
      </c>
    </row>
    <row r="47" spans="1:12" s="39" customFormat="1" ht="12.75" customHeight="1">
      <c r="A47" s="11" t="s">
        <v>90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91</v>
      </c>
      <c r="B48" s="7">
        <v>42888</v>
      </c>
      <c r="C48" s="47"/>
      <c r="D48" s="57"/>
      <c r="E48" s="57"/>
      <c r="F48" s="57"/>
      <c r="G48" s="57"/>
      <c r="H48" s="48"/>
      <c r="I48" s="48"/>
      <c r="J48" s="48">
        <v>99</v>
      </c>
      <c r="K48" s="47"/>
      <c r="L48" s="47">
        <v>14000</v>
      </c>
    </row>
    <row r="49" spans="1:12" s="39" customFormat="1" ht="12.75" customHeight="1">
      <c r="A49" s="11" t="s">
        <v>92</v>
      </c>
      <c r="B49" s="7">
        <v>42900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30000</v>
      </c>
    </row>
    <row r="50" spans="1:12" s="39" customFormat="1" ht="12.75" customHeight="1">
      <c r="A50" s="11" t="s">
        <v>101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96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77</v>
      </c>
      <c r="B52" s="7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95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80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103</v>
      </c>
      <c r="B55" s="46"/>
      <c r="C55" s="47"/>
      <c r="D55" s="57"/>
      <c r="E55" s="57"/>
      <c r="F55" s="57"/>
      <c r="G55" s="57"/>
      <c r="H55" s="48"/>
      <c r="I55" s="48">
        <v>96.5</v>
      </c>
      <c r="J55" s="48">
        <v>97</v>
      </c>
      <c r="K55" s="47">
        <v>10000</v>
      </c>
      <c r="L55" s="47">
        <v>22000</v>
      </c>
    </row>
    <row r="56" spans="1:12" s="39" customFormat="1" ht="12.75" customHeight="1">
      <c r="A56" s="11" t="s">
        <v>104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110</v>
      </c>
      <c r="B57" s="7">
        <v>42901</v>
      </c>
      <c r="C57" s="47">
        <v>3000</v>
      </c>
      <c r="D57" s="57">
        <v>100.25</v>
      </c>
      <c r="E57" s="57">
        <v>100.25</v>
      </c>
      <c r="F57" s="57"/>
      <c r="G57" s="57">
        <v>100.25</v>
      </c>
      <c r="H57" s="48"/>
      <c r="I57" s="48"/>
      <c r="J57" s="48"/>
      <c r="K57" s="47"/>
      <c r="L57" s="47"/>
    </row>
    <row r="58" spans="1:12" s="39" customFormat="1" ht="12.75" customHeight="1">
      <c r="A58" s="11" t="s">
        <v>105</v>
      </c>
      <c r="B58" s="46"/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30000</v>
      </c>
    </row>
    <row r="59" spans="1:12" s="39" customFormat="1" ht="12.75" customHeight="1">
      <c r="A59" s="11" t="s">
        <v>100</v>
      </c>
      <c r="B59" s="46">
        <v>42845</v>
      </c>
      <c r="C59" s="47"/>
      <c r="D59" s="57"/>
      <c r="E59" s="57"/>
      <c r="F59" s="57"/>
      <c r="G59" s="57"/>
      <c r="H59" s="48"/>
      <c r="I59" s="48">
        <v>90</v>
      </c>
      <c r="J59" s="48">
        <v>100</v>
      </c>
      <c r="K59" s="47">
        <v>36000</v>
      </c>
      <c r="L59" s="47">
        <v>36000</v>
      </c>
    </row>
    <row r="60" spans="1:12" s="39" customFormat="1" ht="12.75" customHeight="1">
      <c r="A60" s="11" t="s">
        <v>93</v>
      </c>
      <c r="B60" s="46">
        <v>42478.4940625</v>
      </c>
      <c r="C60" s="47"/>
      <c r="D60" s="57"/>
      <c r="E60" s="57"/>
      <c r="F60" s="57"/>
      <c r="G60" s="57"/>
      <c r="H60" s="48"/>
      <c r="I60" s="48">
        <v>98.25</v>
      </c>
      <c r="J60" s="48">
        <v>104</v>
      </c>
      <c r="K60" s="47">
        <v>28000</v>
      </c>
      <c r="L60" s="47">
        <v>28000</v>
      </c>
    </row>
    <row r="61" spans="1:12" s="39" customFormat="1" ht="12.75" customHeight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9" customFormat="1" ht="12.75" customHeight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10" customFormat="1" ht="15" customHeight="1">
      <c r="A63" s="25" t="s">
        <v>10</v>
      </c>
      <c r="B63" s="46"/>
      <c r="C63" s="26">
        <f>SUM(C43:C62)</f>
        <v>3000</v>
      </c>
      <c r="D63" s="80"/>
      <c r="E63" s="80"/>
      <c r="F63" s="80"/>
      <c r="G63" s="80"/>
      <c r="H63" s="81"/>
      <c r="I63" s="81"/>
      <c r="J63" s="81"/>
      <c r="K63" s="82"/>
      <c r="L63" s="82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13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37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16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17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18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19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20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50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21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22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23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24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25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26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27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38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28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29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30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31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32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45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33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34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35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36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10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43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44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71</v>
      </c>
      <c r="B1" s="54" t="s">
        <v>59</v>
      </c>
      <c r="C1" s="54" t="s">
        <v>60</v>
      </c>
      <c r="D1" s="54" t="s">
        <v>61</v>
      </c>
      <c r="E1" s="54" t="s">
        <v>62</v>
      </c>
      <c r="F1" s="54" t="s">
        <v>63</v>
      </c>
    </row>
    <row r="2" spans="1:7" s="53" customFormat="1" ht="15">
      <c r="A2" s="56" t="s">
        <v>64</v>
      </c>
      <c r="B2" s="58">
        <f>B13</f>
        <v>2957.8479432260847</v>
      </c>
      <c r="C2" s="79">
        <v>7439</v>
      </c>
      <c r="D2" s="61">
        <v>23460.28</v>
      </c>
      <c r="E2" s="60">
        <v>6</v>
      </c>
      <c r="F2" s="59">
        <f>B22</f>
        <v>6424.061602259999</v>
      </c>
      <c r="G2" s="55"/>
    </row>
    <row r="3" spans="1:7" s="53" customFormat="1" ht="15">
      <c r="A3" s="56" t="s">
        <v>65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66</v>
      </c>
      <c r="B4" s="58">
        <f>B15</f>
        <v>704.5490147095783</v>
      </c>
      <c r="C4" s="60">
        <f>SUM(C2:C3)</f>
        <v>7439</v>
      </c>
      <c r="D4" s="61">
        <f>SUM(D2:D3)</f>
        <v>23460.28</v>
      </c>
      <c r="E4" s="60">
        <f>SUM(E2:E3)</f>
        <v>6</v>
      </c>
      <c r="F4" s="59">
        <f>B24</f>
        <v>7092.4248532599995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42901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67</v>
      </c>
      <c r="B10" s="71" t="s">
        <v>68</v>
      </c>
      <c r="C10" s="71" t="s">
        <v>69</v>
      </c>
      <c r="D10" s="71" t="s">
        <v>70</v>
      </c>
      <c r="G10" s="62"/>
      <c r="H10" s="62"/>
      <c r="I10" s="62"/>
      <c r="J10" s="62"/>
    </row>
    <row r="11" spans="1:10" s="53" customFormat="1" ht="15">
      <c r="A11" s="69"/>
      <c r="B11" s="72">
        <v>42901</v>
      </c>
      <c r="C11" s="72">
        <v>42900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72</v>
      </c>
      <c r="B13" s="74">
        <v>2957.8479432260847</v>
      </c>
      <c r="C13" s="74">
        <v>2906.951962503728</v>
      </c>
      <c r="D13" s="73">
        <v>50.89598072235685</v>
      </c>
      <c r="G13" s="62"/>
      <c r="H13" s="62"/>
      <c r="I13" s="62"/>
      <c r="J13" s="62"/>
    </row>
    <row r="14" spans="1:10" s="53" customFormat="1" ht="15">
      <c r="A14" s="73" t="s">
        <v>73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74</v>
      </c>
      <c r="B15" s="75">
        <v>704.5490147095783</v>
      </c>
      <c r="C15" s="74">
        <v>693.5682190732306</v>
      </c>
      <c r="D15" s="73">
        <v>10.980795636347693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75</v>
      </c>
      <c r="B19" s="77" t="s">
        <v>68</v>
      </c>
      <c r="C19" s="72" t="s">
        <v>69</v>
      </c>
      <c r="D19" s="77" t="s">
        <v>70</v>
      </c>
      <c r="H19" s="62"/>
      <c r="I19" s="62"/>
      <c r="J19" s="62"/>
    </row>
    <row r="20" spans="1:10" s="53" customFormat="1" ht="15">
      <c r="A20" s="73"/>
      <c r="B20" s="72">
        <v>42901</v>
      </c>
      <c r="C20" s="72">
        <v>42900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72</v>
      </c>
      <c r="B22" s="78">
        <v>6424.061602259999</v>
      </c>
      <c r="C22" s="78">
        <v>6313.5221419399995</v>
      </c>
      <c r="D22" s="73">
        <v>110.5394603199993</v>
      </c>
      <c r="G22" s="62"/>
      <c r="H22" s="62"/>
      <c r="I22" s="62"/>
      <c r="J22" s="62"/>
    </row>
    <row r="23" spans="1:10" s="53" customFormat="1" ht="15">
      <c r="A23" s="73" t="s">
        <v>73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74</v>
      </c>
      <c r="B24" s="78">
        <v>7092.4248532599995</v>
      </c>
      <c r="C24" s="78">
        <v>6981.885392939999</v>
      </c>
      <c r="D24" s="73">
        <v>110.53946032000022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2017-06-15T17:28:36Z</dcterms:modified>
  <cp:category/>
  <cp:version/>
  <cp:contentType/>
  <cp:contentStatus/>
</cp:coreProperties>
</file>