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<sst xmlns="http://schemas.openxmlformats.org/spreadsheetml/2006/main" count="123" uniqueCount="110">
  <si>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</si>
  <si>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</si>
  <si>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</si>
  <si>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</si>
  <si>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</si>
  <si>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</si>
  <si>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</si>
  <si>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</si>
  <si>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</si>
  <si>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</si>
  <si>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</si>
  <si>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</si>
  <si>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</si>
  <si>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</si>
  <si>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</si>
  <si>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</si>
  <si>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</si>
  <si>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</si>
  <si>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</si>
  <si>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</si>
  <si>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</si>
  <si>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</si>
  <si>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</si>
  <si>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</si>
  <si>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</si>
  <si>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</si>
  <si>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</si>
  <si>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</si>
  <si>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</si>
  <si>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</si>
  <si>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</si>
  <si>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</si>
  <si>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</si>
  <si>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</si>
  <si>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</si>
  <si>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</si>
  <si>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</si>
  <si>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</si>
  <si>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</si>
  <si>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</si>
  <si>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</si>
  <si>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</si>
  <si>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</si>
  <si>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</si>
  <si>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</si>
  <si>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</si>
  <si>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</si>
  <si>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</si>
  <si>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</si>
  <si>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</si>
  <si>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</si>
  <si>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</si>
  <si>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</si>
  <si>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</si>
  <si>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</si>
  <si>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</si>
  <si>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</si>
  <si>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</si>
  <si>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</si>
  <si>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</si>
  <si>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</si>
  <si>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</si>
  <si>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</si>
  <si>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</si>
  <si>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</si>
  <si>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</si>
  <si>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</si>
  <si>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</si>
  <si>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</si>
  <si>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</si>
  <si>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</si>
  <si>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</si>
  <si>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</si>
  <si>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</si>
  <si>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</si>
  <si>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</si>
  <si>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</si>
  <si>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</si>
  <si>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</si>
  <si>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</si>
  <si>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</si>
  <si>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</si>
  <si>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</si>
  <si>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</si>
  <si>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JMMB Group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</si>
  <si>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</si>
  <si>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</si>
  <si>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</si>
  <si>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</si>
  <si>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</si>
  <si>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</si>
  <si>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</si>
  <si>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</si>
  <si>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</si>
  <si>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</si>
  <si>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</si>
  <si>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</si>
  <si>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</si>
  <si>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</si>
  <si>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</si>
  <si>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</si>
  <si>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</si>
  <si>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</si>
  <si>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West India Biscuit Company Limited*</t>
  </si>
  <si>
    <t>Barbados Government Debenture 7.25% 2028</t>
  </si>
  <si>
    <t>Barbados Government T/Note 6.625% 2020</t>
  </si>
  <si>
    <t>Thursday June 1, 2017</t>
  </si>
  <si>
    <t>Barbados Government Debenture 6.625% 2020</t>
  </si>
  <si>
    <t>Barbados Government Debenture 7.75% 2035</t>
  </si>
  <si>
    <t>Barbados Government Debenture 7.75% 2036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</si>
</sst>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42878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25734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42885</v>
      </c>
      <c r="C13" s="8"/>
      <c r="D13" s="9"/>
      <c r="E13" s="9"/>
      <c r="F13" s="9">
        <v>2.23</v>
      </c>
      <c r="G13" s="9">
        <v>2.23</v>
      </c>
      <c r="H13" s="9"/>
      <c r="I13" s="9">
        <v>2.23</v>
      </c>
      <c r="J13" s="9">
        <v>2.3</v>
      </c>
      <c r="K13" s="8">
        <v>122</v>
      </c>
      <c r="L13" s="8">
        <v>8000</v>
      </c>
    </row>
    <row r="14" spans="1:12" s="10" customFormat="1" ht="15">
      <c r="A14" s="6" t="s">
        <v>88</v>
      </c>
      <c r="B14" s="7">
        <v>42880</v>
      </c>
      <c r="C14" s="8"/>
      <c r="D14" s="9"/>
      <c r="E14" s="9"/>
      <c r="F14" s="9">
        <v>3.46</v>
      </c>
      <c r="G14" s="9">
        <v>3.46</v>
      </c>
      <c r="H14" s="9"/>
      <c r="I14" s="9">
        <v>3.47</v>
      </c>
      <c r="J14" s="9">
        <v>3.48</v>
      </c>
      <c r="K14" s="8">
        <v>10915</v>
      </c>
      <c r="L14" s="8">
        <v>400</v>
      </c>
    </row>
    <row r="15" spans="1:12" s="10" customFormat="1" ht="15">
      <c r="A15" s="6" t="s">
        <v>24</v>
      </c>
      <c r="B15" s="7">
        <v>42885</v>
      </c>
      <c r="C15" s="8"/>
      <c r="D15" s="9"/>
      <c r="E15" s="9"/>
      <c r="F15" s="9">
        <v>2.44</v>
      </c>
      <c r="G15" s="9">
        <v>2.44</v>
      </c>
      <c r="H15" s="9"/>
      <c r="I15" s="9">
        <v>2.44</v>
      </c>
      <c r="J15" s="9">
        <v>2.5</v>
      </c>
      <c r="K15" s="8">
        <v>184123</v>
      </c>
      <c r="L15" s="8">
        <v>6292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42886</v>
      </c>
      <c r="C17" s="8"/>
      <c r="D17" s="9"/>
      <c r="E17" s="9"/>
      <c r="F17" s="9">
        <v>0.13</v>
      </c>
      <c r="G17" s="9">
        <v>0.13</v>
      </c>
      <c r="H17" s="9"/>
      <c r="I17" s="9"/>
      <c r="J17" s="9">
        <v>0.13</v>
      </c>
      <c r="K17" s="8"/>
      <c r="L17" s="8">
        <v>8979</v>
      </c>
    </row>
    <row r="18" spans="1:12" s="10" customFormat="1" ht="15">
      <c r="A18" s="6" t="s">
        <v>85</v>
      </c>
      <c r="B18" s="7">
        <v>42886</v>
      </c>
      <c r="C18" s="8"/>
      <c r="D18" s="9"/>
      <c r="E18" s="9"/>
      <c r="F18" s="9">
        <v>0.51</v>
      </c>
      <c r="G18" s="9">
        <v>0.51</v>
      </c>
      <c r="H18" s="9"/>
      <c r="I18" s="9"/>
      <c r="J18" s="9">
        <v>0.51</v>
      </c>
      <c r="K18" s="8"/>
      <c r="L18" s="8">
        <v>59927</v>
      </c>
    </row>
    <row r="19" spans="1:12" s="10" customFormat="1" ht="15">
      <c r="A19" s="6" t="s">
        <v>91</v>
      </c>
      <c r="B19" s="7">
        <v>42887</v>
      </c>
      <c r="C19" s="8">
        <v>1374</v>
      </c>
      <c r="D19" s="9">
        <v>9.57</v>
      </c>
      <c r="E19" s="9">
        <v>9.56</v>
      </c>
      <c r="F19" s="9">
        <v>9.56</v>
      </c>
      <c r="G19" s="9">
        <v>9.56</v>
      </c>
      <c r="H19" s="9">
        <f>G19-F19</f>
        <v>0</v>
      </c>
      <c r="I19" s="9">
        <v>9.56</v>
      </c>
      <c r="J19" s="9"/>
      <c r="K19" s="8">
        <v>33545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42887</v>
      </c>
      <c r="C21" s="8">
        <v>4604</v>
      </c>
      <c r="D21" s="9">
        <v>3.72</v>
      </c>
      <c r="E21" s="9">
        <v>3.72</v>
      </c>
      <c r="F21" s="9">
        <v>3.75</v>
      </c>
      <c r="G21" s="9">
        <v>3.72</v>
      </c>
      <c r="H21" s="9">
        <f>G21-F21</f>
        <v>-0.029999999999999805</v>
      </c>
      <c r="I21" s="9">
        <v>2.7</v>
      </c>
      <c r="J21" s="9">
        <v>3.75</v>
      </c>
      <c r="K21" s="8">
        <v>3330</v>
      </c>
      <c r="L21" s="8">
        <v>774</v>
      </c>
    </row>
    <row r="22" spans="1:12" s="10" customFormat="1" ht="15">
      <c r="A22" s="6" t="s">
        <v>84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86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/>
      <c r="J26" s="9">
        <v>6.4</v>
      </c>
      <c r="K26" s="8"/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42887</v>
      </c>
      <c r="C28" s="8">
        <v>2114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2.45</v>
      </c>
      <c r="J28" s="9">
        <v>2.5</v>
      </c>
      <c r="K28" s="8">
        <v>7014</v>
      </c>
      <c r="L28" s="8">
        <v>5388</v>
      </c>
    </row>
    <row r="29" spans="1:12" s="10" customFormat="1" ht="15">
      <c r="A29" s="6" t="s">
        <v>90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42887</v>
      </c>
      <c r="C31" s="8">
        <v>1545</v>
      </c>
      <c r="D31" s="9">
        <v>17.36</v>
      </c>
      <c r="E31" s="9">
        <v>17.35</v>
      </c>
      <c r="F31" s="9">
        <v>17.36</v>
      </c>
      <c r="G31" s="9">
        <v>17.36</v>
      </c>
      <c r="H31" s="48">
        <f>G31-F31</f>
        <v>0</v>
      </c>
      <c r="I31" s="9">
        <v>17.35</v>
      </c>
      <c r="J31" s="9"/>
      <c r="K31" s="8">
        <v>455</v>
      </c>
      <c r="L31" s="8"/>
    </row>
    <row r="32" spans="1:12" s="10" customFormat="1" ht="15">
      <c r="A32" s="6" t="s">
        <v>87</v>
      </c>
      <c r="B32" s="7"/>
      <c r="C32" s="8"/>
      <c r="D32" s="9"/>
      <c r="E32" s="9"/>
      <c r="F32" s="9">
        <v>17.56</v>
      </c>
      <c r="G32" s="9">
        <v>17.67</v>
      </c>
      <c r="H32" s="48">
        <f>G32-F32</f>
        <v>0.11000000000000298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9637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107</v>
      </c>
      <c r="B43" s="7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150000</v>
      </c>
    </row>
    <row r="44" spans="1:12" s="39" customFormat="1" ht="12.75">
      <c r="A44" s="11" t="s">
        <v>96</v>
      </c>
      <c r="B44" s="7">
        <v>42879</v>
      </c>
      <c r="C44" s="47"/>
      <c r="D44" s="57"/>
      <c r="E44" s="57"/>
      <c r="F44" s="57"/>
      <c r="G44" s="57"/>
      <c r="H44" s="48"/>
      <c r="I44" s="48">
        <v>99.25</v>
      </c>
      <c r="J44" s="48"/>
      <c r="K44" s="47">
        <v>15000</v>
      </c>
      <c r="L44" s="47"/>
    </row>
    <row r="45" spans="1:12" s="39" customFormat="1" ht="12.75" customHeight="1">
      <c r="A45" s="11" t="s">
        <v>59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101</v>
      </c>
      <c r="B46" s="46"/>
      <c r="C46" s="47"/>
      <c r="D46" s="57"/>
      <c r="E46" s="57"/>
      <c r="F46" s="57"/>
      <c r="G46" s="57"/>
      <c r="H46" s="48"/>
      <c r="I46" s="48">
        <v>98.25</v>
      </c>
      <c r="J46" s="48">
        <v>100</v>
      </c>
      <c r="K46" s="47">
        <v>50000</v>
      </c>
      <c r="L46" s="47">
        <v>50000</v>
      </c>
    </row>
    <row r="47" spans="1:12" s="39" customFormat="1" ht="12.75" customHeight="1">
      <c r="A47" s="11" t="s">
        <v>92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93</v>
      </c>
      <c r="B48" s="7">
        <v>42886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73000</v>
      </c>
    </row>
    <row r="49" spans="1:12" s="39" customFormat="1" ht="12.75" customHeight="1">
      <c r="A49" s="11" t="s">
        <v>94</v>
      </c>
      <c r="B49" s="46"/>
      <c r="C49" s="47"/>
      <c r="D49" s="57"/>
      <c r="E49" s="57"/>
      <c r="F49" s="57"/>
      <c r="G49" s="57"/>
      <c r="H49" s="48"/>
      <c r="I49" s="48">
        <v>98</v>
      </c>
      <c r="J49" s="48">
        <v>105</v>
      </c>
      <c r="K49" s="47">
        <v>30000</v>
      </c>
      <c r="L49" s="47">
        <v>30000</v>
      </c>
    </row>
    <row r="50" spans="1:12" s="39" customFormat="1" ht="12.75" customHeight="1">
      <c r="A50" s="11" t="s">
        <v>104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98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78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97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81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108</v>
      </c>
      <c r="B55" s="46"/>
      <c r="C55" s="47"/>
      <c r="D55" s="57"/>
      <c r="E55" s="57"/>
      <c r="F55" s="57"/>
      <c r="G55" s="57"/>
      <c r="H55" s="48"/>
      <c r="I55" s="48"/>
      <c r="J55" s="48">
        <v>97</v>
      </c>
      <c r="K55" s="47"/>
      <c r="L55" s="47">
        <v>22000</v>
      </c>
    </row>
    <row r="56" spans="1:12" s="39" customFormat="1" ht="12.75" customHeight="1">
      <c r="A56" s="11" t="s">
        <v>109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102</v>
      </c>
      <c r="B57" s="46">
        <v>42845</v>
      </c>
      <c r="C57" s="47"/>
      <c r="D57" s="57"/>
      <c r="E57" s="57"/>
      <c r="F57" s="57"/>
      <c r="G57" s="57"/>
      <c r="H57" s="48"/>
      <c r="I57" s="48"/>
      <c r="J57" s="48">
        <v>100</v>
      </c>
      <c r="K57" s="47"/>
      <c r="L57" s="47">
        <v>10000</v>
      </c>
    </row>
    <row r="58" spans="1:12" s="39" customFormat="1" ht="12.75" customHeight="1">
      <c r="A58" s="11" t="s">
        <v>95</v>
      </c>
      <c r="B58" s="46">
        <v>42478.4940625</v>
      </c>
      <c r="C58" s="47"/>
      <c r="D58" s="57"/>
      <c r="E58" s="57"/>
      <c r="F58" s="57"/>
      <c r="G58" s="57"/>
      <c r="H58" s="48"/>
      <c r="I58" s="48">
        <v>98.25</v>
      </c>
      <c r="J58" s="48">
        <v>104</v>
      </c>
      <c r="K58" s="47">
        <v>28000</v>
      </c>
      <c r="L58" s="47">
        <v>28000</v>
      </c>
    </row>
    <row r="59" spans="1:12" s="39" customFormat="1" ht="12.75" customHeight="1">
      <c r="A59" s="11" t="s">
        <v>105</v>
      </c>
      <c r="B59" s="46"/>
      <c r="C59" s="47"/>
      <c r="D59" s="57"/>
      <c r="E59" s="57"/>
      <c r="F59" s="57"/>
      <c r="G59" s="57"/>
      <c r="H59" s="48"/>
      <c r="I59" s="48">
        <v>99.25</v>
      </c>
      <c r="J59" s="48">
        <v>100</v>
      </c>
      <c r="K59" s="47">
        <v>200000</v>
      </c>
      <c r="L59" s="47">
        <v>200000</v>
      </c>
    </row>
    <row r="60" spans="1:12" s="39" customFormat="1" ht="12.75" customHeight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10" customFormat="1" ht="15" customHeight="1">
      <c r="A61" s="25" t="s">
        <v>10</v>
      </c>
      <c r="B61" s="46"/>
      <c r="C61" s="26">
        <f>SUM(C43:C60)</f>
        <v>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2902.3171534393114</v>
      </c>
      <c r="C2" s="79">
        <v>9637</v>
      </c>
      <c r="D2" s="61">
        <v>62262.369999999995</v>
      </c>
      <c r="E2" s="60">
        <v>14</v>
      </c>
      <c r="F2" s="59">
        <f>B22</f>
        <v>6303.4559385699995</v>
      </c>
      <c r="G2" s="55"/>
    </row>
    <row r="3" spans="1:7" s="53" customFormat="1" ht="15">
      <c r="A3" s="56" t="s">
        <v>66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67</v>
      </c>
      <c r="B4" s="58">
        <f>B15</f>
        <v>692.5682601289776</v>
      </c>
      <c r="C4" s="60">
        <f>SUM(C2:C3)</f>
        <v>9637</v>
      </c>
      <c r="D4" s="61">
        <f>SUM(D2:D3)</f>
        <v>62262.369999999995</v>
      </c>
      <c r="E4" s="60">
        <f>SUM(E2:E3)</f>
        <v>14</v>
      </c>
      <c r="F4" s="59">
        <f>B24</f>
        <v>6971.819189569999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42887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42887</v>
      </c>
      <c r="C11" s="72">
        <v>42886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2902.3171534393114</v>
      </c>
      <c r="C13" s="74">
        <v>2902.7483883306713</v>
      </c>
      <c r="D13" s="73">
        <v>-0.4312348913599635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692.5682601289776</v>
      </c>
      <c r="C15" s="74">
        <v>692.6612989533814</v>
      </c>
      <c r="D15" s="73">
        <v>-0.09303882440383404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42887</v>
      </c>
      <c r="C20" s="72">
        <v>42886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6303.4559385699995</v>
      </c>
      <c r="C22" s="78">
        <v>6304.392524749999</v>
      </c>
      <c r="D22" s="73">
        <v>-0.9365861799997219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6971.819189569999</v>
      </c>
      <c r="C24" s="78">
        <v>6972.755775749999</v>
      </c>
      <c r="D24" s="73">
        <v>-0.9365861799997219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2017-06-01T18:15:23Z</dcterms:modified>
  <cp:category/>
  <cp:version/>
  <cp:contentType/>
  <cp:contentStatus/>
</cp:coreProperties>
</file>