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<sst xmlns="http://schemas.openxmlformats.org/spreadsheetml/2006/main" count="120" uniqueCount="107">
  <si>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</si>
  <si>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</si>
  <si>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</si>
  <si>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</si>
  <si>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</si>
  <si>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</si>
  <si>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</si>
  <si>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</si>
  <si>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</si>
  <si>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</si>
  <si>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</si>
  <si>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</si>
  <si>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</si>
  <si>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</si>
  <si>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</si>
  <si>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</si>
  <si>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</si>
  <si>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</si>
  <si>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</si>
  <si>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</si>
  <si>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</si>
  <si>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</si>
  <si>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</si>
  <si>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</si>
  <si>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</si>
  <si>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</si>
  <si>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</si>
  <si>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</si>
  <si>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</si>
  <si>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</si>
  <si>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</si>
  <si>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</si>
  <si>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</si>
  <si>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</si>
  <si>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</si>
  <si>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</si>
  <si>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</si>
  <si>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</si>
  <si>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</si>
  <si>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</si>
  <si>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</si>
  <si>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</si>
  <si>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</si>
  <si>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</si>
  <si>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</si>
  <si>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</si>
  <si>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</si>
  <si>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</si>
  <si>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</si>
  <si>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</si>
  <si>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</si>
  <si>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</si>
  <si>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</si>
  <si>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</si>
  <si>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</si>
  <si>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</si>
  <si>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</si>
  <si>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</si>
  <si>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</si>
  <si>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</si>
  <si>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</si>
  <si>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</si>
  <si>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</si>
  <si>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</si>
  <si>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</si>
  <si>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</si>
  <si>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</si>
  <si>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</si>
  <si>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</si>
  <si>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</si>
  <si>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</si>
  <si>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</si>
  <si>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</si>
  <si>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</si>
  <si>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</si>
  <si>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</si>
  <si>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</si>
  <si>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</si>
  <si>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</si>
  <si>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</si>
  <si>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</si>
  <si>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</si>
  <si>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</si>
  <si>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</si>
  <si>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JMMB Group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</si>
  <si>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</si>
  <si>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</si>
  <si>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</si>
  <si>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</si>
  <si>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</si>
  <si>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</si>
  <si>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</si>
  <si>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</si>
  <si>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</si>
  <si>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</si>
  <si>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</si>
  <si>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</si>
  <si>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</si>
  <si>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</si>
  <si>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</si>
  <si>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</si>
  <si>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</si>
  <si>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</si>
  <si>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West India Biscuit Company Limited*</t>
  </si>
  <si>
    <t>Barbados Government Debenture 7.25% 2028</t>
  </si>
  <si>
    <t>Barbados Government T/Note 6.625% 2020</t>
  </si>
  <si>
    <t>Wednesday May 31,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</si>
</sst>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77</v>
      </c>
      <c r="B8" s="7">
        <v>42878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25734</v>
      </c>
      <c r="L8" s="8"/>
    </row>
    <row r="9" spans="1:12" s="10" customFormat="1" ht="15">
      <c r="A9" s="6" t="s">
        <v>56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42885</v>
      </c>
      <c r="C13" s="8"/>
      <c r="D13" s="9"/>
      <c r="E13" s="9"/>
      <c r="F13" s="9">
        <v>2.23</v>
      </c>
      <c r="G13" s="9">
        <v>2.23</v>
      </c>
      <c r="H13" s="9"/>
      <c r="I13" s="9">
        <v>2.23</v>
      </c>
      <c r="J13" s="9">
        <v>2.3</v>
      </c>
      <c r="K13" s="8">
        <v>122</v>
      </c>
      <c r="L13" s="8">
        <v>8000</v>
      </c>
    </row>
    <row r="14" spans="1:12" s="10" customFormat="1" ht="15">
      <c r="A14" s="6" t="s">
        <v>88</v>
      </c>
      <c r="B14" s="7">
        <v>42880</v>
      </c>
      <c r="C14" s="8"/>
      <c r="D14" s="9"/>
      <c r="E14" s="9"/>
      <c r="F14" s="9">
        <v>3.46</v>
      </c>
      <c r="G14" s="9">
        <v>3.46</v>
      </c>
      <c r="H14" s="9"/>
      <c r="I14" s="9">
        <v>3.46</v>
      </c>
      <c r="J14" s="9">
        <v>3.48</v>
      </c>
      <c r="K14" s="8">
        <v>162</v>
      </c>
      <c r="L14" s="8">
        <v>400</v>
      </c>
    </row>
    <row r="15" spans="1:12" s="10" customFormat="1" ht="15">
      <c r="A15" s="6" t="s">
        <v>24</v>
      </c>
      <c r="B15" s="7">
        <v>42885</v>
      </c>
      <c r="C15" s="8"/>
      <c r="D15" s="9"/>
      <c r="E15" s="9"/>
      <c r="F15" s="9">
        <v>2.44</v>
      </c>
      <c r="G15" s="9">
        <v>2.44</v>
      </c>
      <c r="H15" s="9"/>
      <c r="I15" s="9">
        <v>2.44</v>
      </c>
      <c r="J15" s="9">
        <v>2.5</v>
      </c>
      <c r="K15" s="8">
        <v>755</v>
      </c>
      <c r="L15" s="8">
        <v>1292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42886</v>
      </c>
      <c r="C17" s="8">
        <v>1534</v>
      </c>
      <c r="D17" s="9">
        <v>0.13</v>
      </c>
      <c r="E17" s="9">
        <v>0.13</v>
      </c>
      <c r="F17" s="9">
        <v>0.13</v>
      </c>
      <c r="G17" s="9">
        <v>0.13</v>
      </c>
      <c r="H17" s="9">
        <f>G17-F17</f>
        <v>0</v>
      </c>
      <c r="I17" s="9"/>
      <c r="J17" s="9">
        <v>0.13</v>
      </c>
      <c r="K17" s="8"/>
      <c r="L17" s="8">
        <v>8979</v>
      </c>
    </row>
    <row r="18" spans="1:12" s="10" customFormat="1" ht="15">
      <c r="A18" s="6" t="s">
        <v>85</v>
      </c>
      <c r="B18" s="7">
        <v>42886</v>
      </c>
      <c r="C18" s="8">
        <v>586</v>
      </c>
      <c r="D18" s="9">
        <v>0.51</v>
      </c>
      <c r="E18" s="9">
        <v>0.51</v>
      </c>
      <c r="F18" s="9">
        <v>0.51</v>
      </c>
      <c r="G18" s="9">
        <v>0.51</v>
      </c>
      <c r="H18" s="9">
        <f>G18-F18</f>
        <v>0</v>
      </c>
      <c r="I18" s="9"/>
      <c r="J18" s="9">
        <v>0.51</v>
      </c>
      <c r="K18" s="8"/>
      <c r="L18" s="8">
        <v>9927</v>
      </c>
    </row>
    <row r="19" spans="1:12" s="10" customFormat="1" ht="15">
      <c r="A19" s="6" t="s">
        <v>91</v>
      </c>
      <c r="B19" s="7">
        <v>42880</v>
      </c>
      <c r="C19" s="8"/>
      <c r="D19" s="9"/>
      <c r="E19" s="9"/>
      <c r="F19" s="9">
        <v>9.56</v>
      </c>
      <c r="G19" s="9">
        <v>9.56</v>
      </c>
      <c r="H19" s="9"/>
      <c r="I19" s="9">
        <v>9.52</v>
      </c>
      <c r="J19" s="9">
        <v>9.56</v>
      </c>
      <c r="K19" s="8">
        <v>10000</v>
      </c>
      <c r="L19" s="8">
        <v>74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42885</v>
      </c>
      <c r="C21" s="8"/>
      <c r="D21" s="9"/>
      <c r="E21" s="9"/>
      <c r="F21" s="9">
        <v>3.75</v>
      </c>
      <c r="G21" s="9">
        <v>3.75</v>
      </c>
      <c r="H21" s="9"/>
      <c r="I21" s="9">
        <v>3.72</v>
      </c>
      <c r="J21" s="9">
        <v>3.75</v>
      </c>
      <c r="K21" s="8">
        <v>4604</v>
      </c>
      <c r="L21" s="8">
        <v>774</v>
      </c>
    </row>
    <row r="22" spans="1:12" s="10" customFormat="1" ht="15">
      <c r="A22" s="6" t="s">
        <v>84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86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/>
      <c r="J26" s="9">
        <v>6.4</v>
      </c>
      <c r="K26" s="8"/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42886</v>
      </c>
      <c r="C28" s="8">
        <v>253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2.42</v>
      </c>
      <c r="J28" s="9">
        <v>2.45</v>
      </c>
      <c r="K28" s="8">
        <v>5000</v>
      </c>
      <c r="L28" s="8">
        <v>1701</v>
      </c>
    </row>
    <row r="29" spans="1:12" s="10" customFormat="1" ht="15">
      <c r="A29" s="6" t="s">
        <v>90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103</v>
      </c>
      <c r="B31" s="7">
        <v>42886</v>
      </c>
      <c r="C31" s="8">
        <v>280</v>
      </c>
      <c r="D31" s="9">
        <v>17.36</v>
      </c>
      <c r="E31" s="9">
        <v>17.36</v>
      </c>
      <c r="F31" s="9">
        <v>17.35</v>
      </c>
      <c r="G31" s="9">
        <v>17.36</v>
      </c>
      <c r="H31" s="48">
        <f>G31-F31</f>
        <v>0.00999999999999801</v>
      </c>
      <c r="I31" s="9">
        <v>17.35</v>
      </c>
      <c r="J31" s="9"/>
      <c r="K31" s="8">
        <v>1000</v>
      </c>
      <c r="L31" s="8"/>
    </row>
    <row r="32" spans="1:12" s="10" customFormat="1" ht="15">
      <c r="A32" s="6" t="s">
        <v>87</v>
      </c>
      <c r="B32" s="7"/>
      <c r="C32" s="8"/>
      <c r="D32" s="9"/>
      <c r="E32" s="9"/>
      <c r="F32" s="9">
        <v>17.46</v>
      </c>
      <c r="G32" s="9">
        <v>17.56</v>
      </c>
      <c r="H32" s="48">
        <f>G32-F32</f>
        <v>0.09999999999999787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2653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96</v>
      </c>
      <c r="B43" s="7">
        <v>42879</v>
      </c>
      <c r="C43" s="47"/>
      <c r="D43" s="57"/>
      <c r="E43" s="57"/>
      <c r="F43" s="57"/>
      <c r="G43" s="57"/>
      <c r="H43" s="48"/>
      <c r="I43" s="48">
        <v>99.25</v>
      </c>
      <c r="J43" s="48">
        <v>100</v>
      </c>
      <c r="K43" s="47">
        <v>15000</v>
      </c>
      <c r="L43" s="47">
        <v>144000</v>
      </c>
    </row>
    <row r="44" spans="1:12" s="39" customFormat="1" ht="12.75">
      <c r="A44" s="11" t="s">
        <v>59</v>
      </c>
      <c r="B44" s="7">
        <v>42877</v>
      </c>
      <c r="C44" s="47"/>
      <c r="D44" s="57"/>
      <c r="E44" s="57"/>
      <c r="F44" s="57"/>
      <c r="G44" s="57"/>
      <c r="H44" s="48"/>
      <c r="I44" s="48">
        <v>98</v>
      </c>
      <c r="J44" s="48">
        <v>102</v>
      </c>
      <c r="K44" s="47">
        <v>18000</v>
      </c>
      <c r="L44" s="47">
        <v>18000</v>
      </c>
    </row>
    <row r="45" spans="1:12" s="39" customFormat="1" ht="12.75" customHeight="1">
      <c r="A45" s="11" t="s">
        <v>101</v>
      </c>
      <c r="B45" s="46"/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50000</v>
      </c>
    </row>
    <row r="46" spans="1:12" s="39" customFormat="1" ht="12.75" customHeight="1">
      <c r="A46" s="11" t="s">
        <v>92</v>
      </c>
      <c r="B46" s="46"/>
      <c r="C46" s="47"/>
      <c r="D46" s="57"/>
      <c r="E46" s="57"/>
      <c r="F46" s="57"/>
      <c r="G46" s="57"/>
      <c r="H46" s="48"/>
      <c r="I46" s="48"/>
      <c r="J46" s="48">
        <v>107</v>
      </c>
      <c r="K46" s="47"/>
      <c r="L46" s="47">
        <v>50000</v>
      </c>
    </row>
    <row r="47" spans="1:12" s="39" customFormat="1" ht="12.75" customHeight="1">
      <c r="A47" s="11" t="s">
        <v>93</v>
      </c>
      <c r="B47" s="7">
        <v>42886</v>
      </c>
      <c r="C47" s="47">
        <v>50000</v>
      </c>
      <c r="D47" s="57">
        <v>98.75</v>
      </c>
      <c r="E47" s="57">
        <v>98.75</v>
      </c>
      <c r="F47" s="57"/>
      <c r="G47" s="57">
        <v>98.75</v>
      </c>
      <c r="H47" s="48"/>
      <c r="I47" s="48"/>
      <c r="J47" s="48">
        <v>99</v>
      </c>
      <c r="K47" s="47"/>
      <c r="L47" s="47">
        <v>73000</v>
      </c>
    </row>
    <row r="48" spans="1:12" s="39" customFormat="1" ht="12.75" customHeight="1">
      <c r="A48" s="11" t="s">
        <v>94</v>
      </c>
      <c r="B48" s="46"/>
      <c r="C48" s="47"/>
      <c r="D48" s="57"/>
      <c r="E48" s="57"/>
      <c r="F48" s="57"/>
      <c r="G48" s="57"/>
      <c r="H48" s="48"/>
      <c r="I48" s="48">
        <v>98</v>
      </c>
      <c r="J48" s="48">
        <v>105</v>
      </c>
      <c r="K48" s="47">
        <v>30000</v>
      </c>
      <c r="L48" s="47">
        <v>30000</v>
      </c>
    </row>
    <row r="49" spans="1:12" s="39" customFormat="1" ht="12.75" customHeight="1">
      <c r="A49" s="11" t="s">
        <v>104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5000</v>
      </c>
    </row>
    <row r="50" spans="1:12" s="39" customFormat="1" ht="12.75" customHeight="1">
      <c r="A50" s="11" t="s">
        <v>98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16000</v>
      </c>
    </row>
    <row r="51" spans="1:12" s="39" customFormat="1" ht="12.75" customHeight="1">
      <c r="A51" s="11" t="s">
        <v>78</v>
      </c>
      <c r="B51" s="7">
        <v>42877</v>
      </c>
      <c r="C51" s="47"/>
      <c r="D51" s="57"/>
      <c r="E51" s="57"/>
      <c r="F51" s="57"/>
      <c r="G51" s="57"/>
      <c r="H51" s="48"/>
      <c r="I51" s="48">
        <v>99.25</v>
      </c>
      <c r="J51" s="48">
        <v>100</v>
      </c>
      <c r="K51" s="47">
        <v>5000</v>
      </c>
      <c r="L51" s="47">
        <v>80000</v>
      </c>
    </row>
    <row r="52" spans="1:12" s="39" customFormat="1" ht="12.75" customHeight="1">
      <c r="A52" s="11" t="s">
        <v>97</v>
      </c>
      <c r="B52" s="46"/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12000</v>
      </c>
      <c r="L52" s="47">
        <v>12000</v>
      </c>
    </row>
    <row r="53" spans="1:12" s="39" customFormat="1" ht="12.75" customHeight="1">
      <c r="A53" s="11" t="s">
        <v>81</v>
      </c>
      <c r="B53" s="46">
        <v>42683.509351851855</v>
      </c>
      <c r="C53" s="47"/>
      <c r="D53" s="57"/>
      <c r="E53" s="57"/>
      <c r="F53" s="57"/>
      <c r="G53" s="57"/>
      <c r="H53" s="48"/>
      <c r="I53" s="48">
        <v>98</v>
      </c>
      <c r="J53" s="48">
        <v>100</v>
      </c>
      <c r="K53" s="47">
        <v>10000</v>
      </c>
      <c r="L53" s="47">
        <v>50000</v>
      </c>
    </row>
    <row r="54" spans="1:12" s="39" customFormat="1" ht="12.75" customHeight="1">
      <c r="A54" s="11" t="s">
        <v>102</v>
      </c>
      <c r="B54" s="46">
        <v>42845</v>
      </c>
      <c r="C54" s="47"/>
      <c r="D54" s="57"/>
      <c r="E54" s="57"/>
      <c r="F54" s="57"/>
      <c r="G54" s="57"/>
      <c r="H54" s="48"/>
      <c r="I54" s="48"/>
      <c r="J54" s="48">
        <v>100</v>
      </c>
      <c r="K54" s="47"/>
      <c r="L54" s="47">
        <v>10000</v>
      </c>
    </row>
    <row r="55" spans="1:12" s="39" customFormat="1" ht="12.75" customHeight="1">
      <c r="A55" s="11" t="s">
        <v>95</v>
      </c>
      <c r="B55" s="46">
        <v>42478.4940625</v>
      </c>
      <c r="C55" s="47"/>
      <c r="D55" s="57"/>
      <c r="E55" s="57"/>
      <c r="F55" s="57"/>
      <c r="G55" s="57"/>
      <c r="H55" s="48"/>
      <c r="I55" s="48"/>
      <c r="J55" s="48">
        <v>104</v>
      </c>
      <c r="K55" s="47"/>
      <c r="L55" s="47">
        <v>28000</v>
      </c>
    </row>
    <row r="56" spans="1:12" s="39" customFormat="1" ht="12.75" customHeight="1">
      <c r="A56" s="11" t="s">
        <v>105</v>
      </c>
      <c r="B56" s="46"/>
      <c r="C56" s="47"/>
      <c r="D56" s="57"/>
      <c r="E56" s="57"/>
      <c r="F56" s="57"/>
      <c r="G56" s="57"/>
      <c r="H56" s="48"/>
      <c r="I56" s="48"/>
      <c r="J56" s="48">
        <v>100</v>
      </c>
      <c r="K56" s="47"/>
      <c r="L56" s="47">
        <v>200000</v>
      </c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9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9" customFormat="1" ht="12.75" customHeight="1" hidden="1">
      <c r="A59" s="11"/>
      <c r="B59" s="7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9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10" customFormat="1" ht="15" customHeight="1">
      <c r="A61" s="25" t="s">
        <v>10</v>
      </c>
      <c r="B61" s="46"/>
      <c r="C61" s="26">
        <f>SUM(C43:C60)</f>
        <v>50000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2902.7483883306713</v>
      </c>
      <c r="C2" s="79">
        <v>2653</v>
      </c>
      <c r="D2" s="61">
        <v>5978.93</v>
      </c>
      <c r="E2" s="60">
        <v>5</v>
      </c>
      <c r="F2" s="59">
        <f>B22</f>
        <v>6304.392524749999</v>
      </c>
      <c r="G2" s="55"/>
    </row>
    <row r="3" spans="1:7" s="53" customFormat="1" ht="15">
      <c r="A3" s="56" t="s">
        <v>66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67</v>
      </c>
      <c r="B4" s="58">
        <f>B15</f>
        <v>692.6612989533814</v>
      </c>
      <c r="C4" s="60">
        <f>SUM(C2:C3)</f>
        <v>2653</v>
      </c>
      <c r="D4" s="61">
        <f>SUM(D2:D3)</f>
        <v>5978.93</v>
      </c>
      <c r="E4" s="60">
        <f>SUM(E2:E3)</f>
        <v>5</v>
      </c>
      <c r="F4" s="59">
        <f>B24</f>
        <v>6972.755775749999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42886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42886</v>
      </c>
      <c r="C11" s="72">
        <v>42885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2902.7483883306713</v>
      </c>
      <c r="C13" s="74">
        <v>2902.6331147991536</v>
      </c>
      <c r="D13" s="73">
        <v>0.11527353151768693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692.6612989533814</v>
      </c>
      <c r="C15" s="74">
        <v>692.6364287165983</v>
      </c>
      <c r="D15" s="73">
        <v>0.02487023678315836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42886</v>
      </c>
      <c r="C20" s="72">
        <v>42885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6304.392524749999</v>
      </c>
      <c r="C22" s="78">
        <v>6304.142165609998</v>
      </c>
      <c r="D22" s="73">
        <v>0.25035914000091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6972.755775749999</v>
      </c>
      <c r="C24" s="78">
        <v>6972.505416609999</v>
      </c>
      <c r="D24" s="73">
        <v>0.2503591400000005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2017-05-31T17:30:47Z</dcterms:modified>
  <cp:category/>
  <cp:version/>
  <cp:contentType/>
  <cp:contentStatus/>
</cp:coreProperties>
</file>