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<sst xmlns="http://schemas.openxmlformats.org/spreadsheetml/2006/main" count="118" uniqueCount="105">
  <si>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</si>
  <si>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</si>
  <si>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</si>
  <si>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</si>
  <si>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</si>
  <si>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</si>
  <si>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</si>
  <si>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</si>
  <si>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</si>
  <si>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</si>
  <si>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</si>
  <si>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</si>
  <si>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</si>
  <si>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</si>
  <si>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</si>
  <si>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</si>
  <si>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</si>
  <si>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</si>
  <si>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</si>
  <si>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</si>
  <si>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</si>
  <si>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</si>
  <si>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</si>
  <si>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</si>
  <si>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</si>
  <si>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</si>
  <si>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</si>
  <si>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</si>
  <si>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</si>
  <si>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</si>
  <si>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</si>
  <si>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</si>
  <si>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</si>
  <si>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</si>
  <si>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</si>
  <si>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</si>
  <si>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</si>
  <si>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</si>
  <si>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</si>
  <si>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</si>
  <si>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</si>
  <si>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</si>
  <si>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</si>
  <si>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</si>
  <si>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</si>
  <si>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</si>
  <si>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</si>
  <si>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</si>
  <si>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</si>
  <si>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</si>
  <si>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</si>
  <si>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</si>
  <si>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</si>
  <si>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</si>
  <si>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</si>
  <si>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</si>
  <si>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</si>
  <si>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</si>
  <si>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</si>
  <si>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</si>
  <si>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</si>
  <si>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</si>
  <si>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</si>
  <si>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</si>
  <si>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</si>
  <si>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</si>
  <si>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</si>
  <si>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</si>
  <si>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</si>
  <si>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</si>
  <si>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</si>
  <si>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</si>
  <si>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</si>
  <si>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</si>
  <si>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</si>
  <si>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</si>
  <si>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</si>
  <si>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</si>
  <si>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</si>
  <si>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</si>
  <si>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</si>
  <si>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</si>
  <si>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</si>
  <si>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</si>
  <si>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</si>
  <si>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</si>
  <si>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</si>
  <si>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</si>
  <si>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</si>
  <si>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</si>
  <si>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</si>
  <si>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</si>
  <si>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</si>
  <si>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</si>
  <si>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</si>
  <si>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</si>
  <si>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</si>
  <si>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</si>
  <si>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Sagicor Financial Corporation Limited -*</t>
  </si>
  <si>
    <t>Barbados Government Debenture 6.875% 2020</t>
  </si>
  <si>
    <t>Barbados Government Debenture 7.375% 2029</t>
  </si>
  <si>
    <t>Barbados Government Debenture 7.25% 2029</t>
  </si>
  <si>
    <t>Barbados Government T/Note 6% 2020</t>
  </si>
  <si>
    <t>Insurance Corporation of Barbados Limited</t>
  </si>
  <si>
    <t>Wednesday May 10,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</si>
</sst>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2" t="s">
        <v>104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91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2000</v>
      </c>
      <c r="L7" s="8"/>
    </row>
    <row r="8" spans="1:12" s="10" customFormat="1" ht="15">
      <c r="A8" s="6" t="s">
        <v>77</v>
      </c>
      <c r="B8" s="7">
        <v>42865</v>
      </c>
      <c r="C8" s="8">
        <v>272</v>
      </c>
      <c r="D8" s="9">
        <v>7.1</v>
      </c>
      <c r="E8" s="9">
        <v>7.1</v>
      </c>
      <c r="F8" s="9">
        <v>7.1</v>
      </c>
      <c r="G8" s="9">
        <v>7.1</v>
      </c>
      <c r="H8" s="9">
        <f>G8-F8</f>
        <v>0</v>
      </c>
      <c r="I8" s="9">
        <v>7.1</v>
      </c>
      <c r="J8" s="9"/>
      <c r="K8" s="8">
        <v>36384</v>
      </c>
      <c r="L8" s="8"/>
    </row>
    <row r="9" spans="1:12" s="10" customFormat="1" ht="15">
      <c r="A9" s="6" t="s">
        <v>56</v>
      </c>
      <c r="B9" s="7">
        <v>42838</v>
      </c>
      <c r="C9" s="8"/>
      <c r="D9" s="9"/>
      <c r="E9" s="9"/>
      <c r="F9" s="9">
        <v>1.98</v>
      </c>
      <c r="G9" s="9">
        <v>1.98</v>
      </c>
      <c r="H9" s="9"/>
      <c r="I9" s="9">
        <v>2.25</v>
      </c>
      <c r="J9" s="9">
        <v>5.25</v>
      </c>
      <c r="K9" s="8">
        <v>2000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42857</v>
      </c>
      <c r="C13" s="8"/>
      <c r="D13" s="9"/>
      <c r="E13" s="9"/>
      <c r="F13" s="9">
        <v>2.45</v>
      </c>
      <c r="G13" s="9">
        <v>2.45</v>
      </c>
      <c r="H13" s="9"/>
      <c r="I13" s="9">
        <v>2.25</v>
      </c>
      <c r="J13" s="9">
        <v>2.42</v>
      </c>
      <c r="K13" s="8">
        <v>2000</v>
      </c>
      <c r="L13" s="8">
        <v>10000</v>
      </c>
    </row>
    <row r="14" spans="1:12" s="10" customFormat="1" ht="15">
      <c r="A14" s="6" t="s">
        <v>90</v>
      </c>
      <c r="B14" s="7">
        <v>42865</v>
      </c>
      <c r="C14" s="8">
        <v>400</v>
      </c>
      <c r="D14" s="9">
        <v>3.48</v>
      </c>
      <c r="E14" s="9">
        <v>3.45</v>
      </c>
      <c r="F14" s="9">
        <v>3.48</v>
      </c>
      <c r="G14" s="9">
        <v>3.46</v>
      </c>
      <c r="H14" s="9">
        <f>G14-F14</f>
        <v>-0.020000000000000018</v>
      </c>
      <c r="I14" s="9">
        <v>3.45</v>
      </c>
      <c r="J14" s="9">
        <v>3.68</v>
      </c>
      <c r="K14" s="8">
        <v>10915</v>
      </c>
      <c r="L14" s="8">
        <v>4121</v>
      </c>
    </row>
    <row r="15" spans="1:12" s="10" customFormat="1" ht="15">
      <c r="A15" s="6" t="s">
        <v>24</v>
      </c>
      <c r="B15" s="7">
        <v>42851</v>
      </c>
      <c r="C15" s="8"/>
      <c r="D15" s="9"/>
      <c r="E15" s="9"/>
      <c r="F15" s="9">
        <v>2.44</v>
      </c>
      <c r="G15" s="9">
        <v>2.44</v>
      </c>
      <c r="H15" s="9"/>
      <c r="I15" s="9">
        <v>2.44</v>
      </c>
      <c r="J15" s="9">
        <v>2.5</v>
      </c>
      <c r="K15" s="8">
        <v>35039</v>
      </c>
      <c r="L15" s="8">
        <v>1342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42859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0.14</v>
      </c>
      <c r="K17" s="8">
        <v>12860</v>
      </c>
      <c r="L17" s="8">
        <v>12860</v>
      </c>
    </row>
    <row r="18" spans="1:12" s="10" customFormat="1" ht="15">
      <c r="A18" s="6" t="s">
        <v>86</v>
      </c>
      <c r="B18" s="7">
        <v>42860</v>
      </c>
      <c r="C18" s="8"/>
      <c r="D18" s="9"/>
      <c r="E18" s="9"/>
      <c r="F18" s="9">
        <v>0.53</v>
      </c>
      <c r="G18" s="9">
        <v>0.53</v>
      </c>
      <c r="H18" s="9"/>
      <c r="I18" s="9">
        <v>0.52</v>
      </c>
      <c r="J18" s="9">
        <v>0.53</v>
      </c>
      <c r="K18" s="8">
        <v>590</v>
      </c>
      <c r="L18" s="8">
        <v>13919</v>
      </c>
    </row>
    <row r="19" spans="1:12" s="10" customFormat="1" ht="15">
      <c r="A19" s="6" t="s">
        <v>93</v>
      </c>
      <c r="B19" s="7">
        <v>42865</v>
      </c>
      <c r="C19" s="8">
        <v>268</v>
      </c>
      <c r="D19" s="9">
        <v>9.41</v>
      </c>
      <c r="E19" s="9">
        <v>9.41</v>
      </c>
      <c r="F19" s="9">
        <v>9.41</v>
      </c>
      <c r="G19" s="9">
        <v>9.41</v>
      </c>
      <c r="H19" s="9">
        <f>G19-F19</f>
        <v>0</v>
      </c>
      <c r="I19" s="9">
        <v>9.42</v>
      </c>
      <c r="J19" s="9"/>
      <c r="K19" s="8">
        <v>4500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103</v>
      </c>
      <c r="B21" s="7">
        <v>42865</v>
      </c>
      <c r="C21" s="8">
        <v>35193</v>
      </c>
      <c r="D21" s="9">
        <v>3.75</v>
      </c>
      <c r="E21" s="9">
        <v>3.74</v>
      </c>
      <c r="F21" s="9">
        <v>3.72</v>
      </c>
      <c r="G21" s="9">
        <v>3.75</v>
      </c>
      <c r="H21" s="9">
        <f>G21-F21</f>
        <v>0.029999999999999805</v>
      </c>
      <c r="I21" s="9">
        <v>3.7</v>
      </c>
      <c r="J21" s="9">
        <v>3.75</v>
      </c>
      <c r="K21" s="8">
        <v>1193</v>
      </c>
      <c r="L21" s="8">
        <v>17000</v>
      </c>
    </row>
    <row r="22" spans="1:12" s="10" customFormat="1" ht="15">
      <c r="A22" s="6" t="s">
        <v>85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87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42846</v>
      </c>
      <c r="C26" s="8"/>
      <c r="D26" s="9"/>
      <c r="E26" s="9"/>
      <c r="F26" s="9">
        <v>6.65</v>
      </c>
      <c r="G26" s="9">
        <v>6.65</v>
      </c>
      <c r="H26" s="9"/>
      <c r="I26" s="9">
        <v>6.65</v>
      </c>
      <c r="J26" s="9">
        <v>6.7</v>
      </c>
      <c r="K26" s="8">
        <v>8</v>
      </c>
      <c r="L26" s="8">
        <v>2000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98</v>
      </c>
      <c r="B28" s="7">
        <v>42864</v>
      </c>
      <c r="C28" s="8"/>
      <c r="D28" s="9"/>
      <c r="E28" s="9"/>
      <c r="F28" s="9">
        <v>2.45</v>
      </c>
      <c r="G28" s="9">
        <v>2.45</v>
      </c>
      <c r="H28" s="9"/>
      <c r="I28" s="9">
        <v>2.42</v>
      </c>
      <c r="J28" s="9">
        <v>2.45</v>
      </c>
      <c r="K28" s="8">
        <v>1938</v>
      </c>
      <c r="L28" s="8">
        <v>6817</v>
      </c>
    </row>
    <row r="29" spans="1:12" s="10" customFormat="1" ht="15">
      <c r="A29" s="6" t="s">
        <v>92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88</v>
      </c>
      <c r="B31" s="7">
        <v>42857</v>
      </c>
      <c r="C31" s="8"/>
      <c r="D31" s="9"/>
      <c r="E31" s="9"/>
      <c r="F31" s="9">
        <v>17.35</v>
      </c>
      <c r="G31" s="9">
        <v>17.35</v>
      </c>
      <c r="H31" s="48"/>
      <c r="I31" s="9">
        <v>17.35</v>
      </c>
      <c r="J31" s="9"/>
      <c r="K31" s="8">
        <v>1000</v>
      </c>
      <c r="L31" s="8"/>
    </row>
    <row r="32" spans="1:12" s="10" customFormat="1" ht="15">
      <c r="A32" s="6" t="s">
        <v>89</v>
      </c>
      <c r="B32" s="7"/>
      <c r="C32" s="8"/>
      <c r="D32" s="9"/>
      <c r="E32" s="9"/>
      <c r="F32" s="48">
        <v>17.15</v>
      </c>
      <c r="G32" s="48">
        <v>17.02</v>
      </c>
      <c r="H32" s="48">
        <f>G32-F32</f>
        <v>-0.129999999999999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36133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99</v>
      </c>
      <c r="B43" s="7"/>
      <c r="C43" s="47"/>
      <c r="D43" s="57"/>
      <c r="E43" s="57"/>
      <c r="F43" s="57"/>
      <c r="G43" s="57"/>
      <c r="H43" s="48"/>
      <c r="I43" s="48"/>
      <c r="J43" s="48">
        <v>100</v>
      </c>
      <c r="K43" s="47"/>
      <c r="L43" s="47">
        <v>150000</v>
      </c>
    </row>
    <row r="44" spans="1:12" s="39" customFormat="1" ht="12.75">
      <c r="A44" s="11" t="s">
        <v>59</v>
      </c>
      <c r="B44" s="7">
        <v>42863</v>
      </c>
      <c r="C44" s="47"/>
      <c r="D44" s="57"/>
      <c r="E44" s="57"/>
      <c r="F44" s="57"/>
      <c r="G44" s="57"/>
      <c r="H44" s="48"/>
      <c r="I44" s="48">
        <v>98.75</v>
      </c>
      <c r="J44" s="48">
        <v>102</v>
      </c>
      <c r="K44" s="47">
        <v>18000</v>
      </c>
      <c r="L44" s="47">
        <v>18000</v>
      </c>
    </row>
    <row r="45" spans="1:12" s="39" customFormat="1" ht="12.75" customHeight="1">
      <c r="A45" s="11" t="s">
        <v>94</v>
      </c>
      <c r="B45" s="7"/>
      <c r="C45" s="47"/>
      <c r="D45" s="57"/>
      <c r="E45" s="57"/>
      <c r="F45" s="57"/>
      <c r="G45" s="57"/>
      <c r="H45" s="48"/>
      <c r="I45" s="48">
        <v>98.75</v>
      </c>
      <c r="J45" s="48">
        <v>107</v>
      </c>
      <c r="K45" s="47">
        <v>50000</v>
      </c>
      <c r="L45" s="47">
        <v>50000</v>
      </c>
    </row>
    <row r="46" spans="1:12" s="39" customFormat="1" ht="12.75" customHeight="1">
      <c r="A46" s="11" t="s">
        <v>95</v>
      </c>
      <c r="B46" s="46"/>
      <c r="C46" s="47"/>
      <c r="D46" s="57"/>
      <c r="E46" s="57"/>
      <c r="F46" s="57"/>
      <c r="G46" s="57"/>
      <c r="H46" s="48"/>
      <c r="I46" s="48">
        <v>98.75</v>
      </c>
      <c r="J46" s="48">
        <v>104</v>
      </c>
      <c r="K46" s="47">
        <v>17000</v>
      </c>
      <c r="L46" s="47">
        <v>17000</v>
      </c>
    </row>
    <row r="47" spans="1:12" s="39" customFormat="1" ht="12.75" customHeight="1">
      <c r="A47" s="11" t="s">
        <v>96</v>
      </c>
      <c r="B47" s="46"/>
      <c r="C47" s="47"/>
      <c r="D47" s="57"/>
      <c r="E47" s="57"/>
      <c r="F47" s="57"/>
      <c r="G47" s="57"/>
      <c r="H47" s="48"/>
      <c r="I47" s="48"/>
      <c r="J47" s="48">
        <v>100</v>
      </c>
      <c r="K47" s="47"/>
      <c r="L47" s="47">
        <v>100000</v>
      </c>
    </row>
    <row r="48" spans="1:12" s="39" customFormat="1" ht="12.75" customHeight="1">
      <c r="A48" s="11" t="s">
        <v>101</v>
      </c>
      <c r="B48" s="46"/>
      <c r="C48" s="47"/>
      <c r="D48" s="57"/>
      <c r="E48" s="57"/>
      <c r="F48" s="57"/>
      <c r="G48" s="57"/>
      <c r="H48" s="48"/>
      <c r="I48" s="48"/>
      <c r="J48" s="48">
        <v>100</v>
      </c>
      <c r="K48" s="47"/>
      <c r="L48" s="47">
        <v>16000</v>
      </c>
    </row>
    <row r="49" spans="1:12" s="39" customFormat="1" ht="12.75" customHeight="1">
      <c r="A49" s="11" t="s">
        <v>78</v>
      </c>
      <c r="B49" s="46">
        <v>42782</v>
      </c>
      <c r="C49" s="47"/>
      <c r="D49" s="57"/>
      <c r="E49" s="57"/>
      <c r="F49" s="57"/>
      <c r="G49" s="57"/>
      <c r="H49" s="48"/>
      <c r="I49" s="48">
        <v>98.75</v>
      </c>
      <c r="J49" s="48">
        <v>100</v>
      </c>
      <c r="K49" s="47">
        <v>25000</v>
      </c>
      <c r="L49" s="47">
        <v>80000</v>
      </c>
    </row>
    <row r="50" spans="1:12" s="39" customFormat="1" ht="12.75" customHeight="1">
      <c r="A50" s="11" t="s">
        <v>100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12000</v>
      </c>
    </row>
    <row r="51" spans="1:12" s="39" customFormat="1" ht="12.75" customHeight="1">
      <c r="A51" s="11" t="s">
        <v>81</v>
      </c>
      <c r="B51" s="46">
        <v>42683.509351851855</v>
      </c>
      <c r="C51" s="47"/>
      <c r="D51" s="57"/>
      <c r="E51" s="57"/>
      <c r="F51" s="57"/>
      <c r="G51" s="57"/>
      <c r="H51" s="48"/>
      <c r="I51" s="48"/>
      <c r="J51" s="48">
        <v>104</v>
      </c>
      <c r="K51" s="47"/>
      <c r="L51" s="47">
        <v>78000</v>
      </c>
    </row>
    <row r="52" spans="1:12" s="39" customFormat="1" ht="12.75" customHeight="1">
      <c r="A52" s="11" t="s">
        <v>84</v>
      </c>
      <c r="B52" s="46"/>
      <c r="C52" s="47"/>
      <c r="D52" s="57"/>
      <c r="E52" s="57"/>
      <c r="F52" s="57"/>
      <c r="G52" s="57"/>
      <c r="H52" s="48"/>
      <c r="I52" s="48"/>
      <c r="J52" s="48">
        <v>100</v>
      </c>
      <c r="K52" s="47"/>
      <c r="L52" s="47">
        <v>3000</v>
      </c>
    </row>
    <row r="53" spans="1:12" s="39" customFormat="1" ht="12.75" customHeight="1">
      <c r="A53" s="11" t="s">
        <v>102</v>
      </c>
      <c r="B53" s="7">
        <v>42845</v>
      </c>
      <c r="C53" s="47"/>
      <c r="D53" s="57"/>
      <c r="E53" s="57"/>
      <c r="F53" s="57"/>
      <c r="G53" s="57"/>
      <c r="H53" s="48"/>
      <c r="I53" s="48"/>
      <c r="J53" s="48">
        <v>100</v>
      </c>
      <c r="K53" s="47"/>
      <c r="L53" s="47">
        <v>100000</v>
      </c>
    </row>
    <row r="54" spans="1:12" s="39" customFormat="1" ht="12.75" customHeight="1">
      <c r="A54" s="11" t="s">
        <v>97</v>
      </c>
      <c r="B54" s="46">
        <v>42478.4940625</v>
      </c>
      <c r="C54" s="47"/>
      <c r="D54" s="57"/>
      <c r="E54" s="57"/>
      <c r="F54" s="57"/>
      <c r="G54" s="57"/>
      <c r="H54" s="48"/>
      <c r="I54" s="48">
        <v>98.75</v>
      </c>
      <c r="J54" s="48">
        <v>104</v>
      </c>
      <c r="K54" s="47">
        <v>28000</v>
      </c>
      <c r="L54" s="47">
        <v>28000</v>
      </c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9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9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9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9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9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10" customFormat="1" ht="15" customHeight="1">
      <c r="A63" s="25" t="s">
        <v>10</v>
      </c>
      <c r="B63" s="7"/>
      <c r="C63" s="26">
        <f>SUM(C43:C55)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25"/>
      <c r="B64" s="7"/>
      <c r="C64" s="26"/>
      <c r="D64" s="42"/>
      <c r="E64" s="42"/>
      <c r="F64" s="42"/>
      <c r="G64" s="42"/>
      <c r="H64" s="19"/>
      <c r="I64" s="19"/>
      <c r="J64" s="19"/>
      <c r="K64" s="18"/>
      <c r="L64" s="18"/>
    </row>
    <row r="65" spans="1:12" s="10" customFormat="1" ht="15" customHeight="1" hidden="1">
      <c r="A65" s="14" t="s">
        <v>13</v>
      </c>
      <c r="B65" s="20"/>
      <c r="C65" s="17"/>
      <c r="D65" s="16"/>
      <c r="E65" s="16"/>
      <c r="F65" s="16"/>
      <c r="G65" s="16"/>
      <c r="H65" s="16"/>
      <c r="I65" s="16"/>
      <c r="J65" s="16"/>
      <c r="K65" s="17"/>
      <c r="L65" s="17"/>
    </row>
    <row r="66" spans="1:12" s="10" customFormat="1" ht="15" customHeight="1" hidden="1">
      <c r="A66" s="21" t="s">
        <v>37</v>
      </c>
      <c r="B66" s="22">
        <v>40511.517164351855</v>
      </c>
      <c r="C66" s="23"/>
      <c r="D66" s="24"/>
      <c r="E66" s="24"/>
      <c r="F66" s="24">
        <v>14.7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16</v>
      </c>
      <c r="B67" s="22">
        <v>41011.420266203706</v>
      </c>
      <c r="C67" s="23"/>
      <c r="D67" s="24"/>
      <c r="E67" s="24"/>
      <c r="F67" s="24">
        <v>0.5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17</v>
      </c>
      <c r="B68" s="22">
        <v>41165.41675925926</v>
      </c>
      <c r="C68" s="23"/>
      <c r="D68" s="24"/>
      <c r="E68" s="24"/>
      <c r="F68" s="24">
        <v>1.5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18</v>
      </c>
      <c r="B69" s="22">
        <v>41170.4837962963</v>
      </c>
      <c r="C69" s="23"/>
      <c r="D69" s="24"/>
      <c r="E69" s="24"/>
      <c r="F69" s="24">
        <v>3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19</v>
      </c>
      <c r="B70" s="7">
        <v>41176.49119212963</v>
      </c>
      <c r="C70" s="23"/>
      <c r="D70" s="24"/>
      <c r="E70" s="24"/>
      <c r="F70" s="24">
        <v>6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20</v>
      </c>
      <c r="B71" s="22">
        <v>41172.416666666664</v>
      </c>
      <c r="C71" s="23"/>
      <c r="D71" s="24"/>
      <c r="E71" s="24"/>
      <c r="F71" s="24">
        <v>1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49" t="s">
        <v>50</v>
      </c>
      <c r="B72" s="22">
        <v>41051.416666666664</v>
      </c>
      <c r="C72" s="23"/>
      <c r="D72" s="24"/>
      <c r="E72" s="24"/>
      <c r="F72" s="24">
        <v>4.8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21</v>
      </c>
      <c r="B73" s="22">
        <v>40603.52353009259</v>
      </c>
      <c r="C73" s="23"/>
      <c r="D73" s="24"/>
      <c r="E73" s="24"/>
      <c r="F73" s="24">
        <v>7.3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22</v>
      </c>
      <c r="B74" s="7">
        <v>41172.418761574074</v>
      </c>
      <c r="C74" s="23"/>
      <c r="D74" s="24"/>
      <c r="E74" s="24"/>
      <c r="F74" s="24">
        <v>5.31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23</v>
      </c>
      <c r="B75" s="7">
        <v>41170.48428240741</v>
      </c>
      <c r="C75" s="23"/>
      <c r="D75" s="24"/>
      <c r="E75" s="24"/>
      <c r="F75" s="24">
        <v>4.29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24</v>
      </c>
      <c r="B76" s="7">
        <v>41183.48479166667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25</v>
      </c>
      <c r="B77" s="7">
        <v>41151.43633101852</v>
      </c>
      <c r="C77" s="23"/>
      <c r="D77" s="24"/>
      <c r="E77" s="24"/>
      <c r="F77" s="24">
        <v>0.85</v>
      </c>
      <c r="G77" s="24"/>
      <c r="H77" s="24"/>
      <c r="I77" s="9"/>
      <c r="J77" s="9"/>
      <c r="K77" s="8"/>
      <c r="L77" s="8"/>
    </row>
    <row r="78" spans="1:12" s="10" customFormat="1" ht="15" customHeight="1" hidden="1">
      <c r="A78" s="6" t="s">
        <v>26</v>
      </c>
      <c r="B78" s="7">
        <v>41187.416666666664</v>
      </c>
      <c r="C78" s="8"/>
      <c r="D78" s="9"/>
      <c r="E78" s="9"/>
      <c r="F78" s="9">
        <v>5.4</v>
      </c>
      <c r="G78" s="9"/>
      <c r="H78" s="24">
        <f>G78-F78</f>
        <v>-5.4</v>
      </c>
      <c r="I78" s="24"/>
      <c r="J78" s="24"/>
      <c r="K78" s="23"/>
      <c r="L78" s="23"/>
    </row>
    <row r="79" spans="1:12" s="10" customFormat="1" ht="15" customHeight="1" hidden="1">
      <c r="A79" s="11" t="s">
        <v>27</v>
      </c>
      <c r="B79" s="7">
        <v>40277.5146875</v>
      </c>
      <c r="C79" s="23"/>
      <c r="D79" s="24"/>
      <c r="E79" s="24"/>
      <c r="F79" s="24"/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38</v>
      </c>
      <c r="B80" s="22">
        <v>41157.45</v>
      </c>
      <c r="C80" s="23"/>
      <c r="D80" s="24"/>
      <c r="E80" s="24"/>
      <c r="F80" s="24">
        <v>2.5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28</v>
      </c>
      <c r="B81" s="22">
        <v>40504.445763888885</v>
      </c>
      <c r="C81" s="23"/>
      <c r="D81" s="24"/>
      <c r="E81" s="24"/>
      <c r="F81" s="24">
        <v>0.1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29</v>
      </c>
      <c r="B82" s="22">
        <v>40744.416666666664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30</v>
      </c>
      <c r="B83" s="7">
        <v>41156.46822916667</v>
      </c>
      <c r="C83" s="23"/>
      <c r="D83" s="24"/>
      <c r="E83" s="24"/>
      <c r="F83" s="24">
        <v>25.7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31</v>
      </c>
      <c r="B84" s="7">
        <v>41151.431655092594</v>
      </c>
      <c r="C84" s="23"/>
      <c r="D84" s="24"/>
      <c r="E84" s="24"/>
      <c r="F84" s="24">
        <v>13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32</v>
      </c>
      <c r="B85" s="22">
        <v>41151.438206018516</v>
      </c>
      <c r="C85" s="23"/>
      <c r="D85" s="24"/>
      <c r="E85" s="24"/>
      <c r="F85" s="24">
        <v>3.05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45</v>
      </c>
      <c r="B86" s="22">
        <v>40983.437314814815</v>
      </c>
      <c r="C86" s="23"/>
      <c r="D86" s="24"/>
      <c r="E86" s="24"/>
      <c r="F86" s="9">
        <v>2</v>
      </c>
      <c r="G86" s="9"/>
      <c r="H86" s="24"/>
      <c r="I86" s="24"/>
      <c r="J86" s="24"/>
      <c r="K86" s="23"/>
      <c r="L86" s="23"/>
    </row>
    <row r="87" spans="1:12" s="10" customFormat="1" ht="15" customHeight="1" hidden="1">
      <c r="A87" s="21" t="s">
        <v>33</v>
      </c>
      <c r="B87" s="7">
        <v>41187.53078703704</v>
      </c>
      <c r="C87" s="23"/>
      <c r="D87" s="24"/>
      <c r="E87" s="24"/>
      <c r="F87" s="24">
        <v>2.3</v>
      </c>
      <c r="G87" s="24"/>
      <c r="H87" s="24">
        <f>G87-F87</f>
        <v>-2.3</v>
      </c>
      <c r="I87" s="24"/>
      <c r="J87" s="24"/>
      <c r="K87" s="23"/>
      <c r="L87" s="23"/>
    </row>
    <row r="88" spans="1:12" s="10" customFormat="1" ht="15" customHeight="1" hidden="1">
      <c r="A88" s="21" t="s">
        <v>34</v>
      </c>
      <c r="B88" s="22">
        <v>40777.53954861111</v>
      </c>
      <c r="C88" s="23"/>
      <c r="D88" s="24"/>
      <c r="E88" s="24"/>
      <c r="F88" s="24">
        <v>8.2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35</v>
      </c>
      <c r="B89" s="22">
        <v>40962.49949074074</v>
      </c>
      <c r="C89" s="23"/>
      <c r="D89" s="24"/>
      <c r="E89" s="24"/>
      <c r="F89" s="24">
        <v>1.5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36</v>
      </c>
      <c r="B90" s="22">
        <v>41151.43040509259</v>
      </c>
      <c r="C90" s="23"/>
      <c r="D90" s="24"/>
      <c r="E90" s="24"/>
      <c r="F90" s="24">
        <v>10</v>
      </c>
      <c r="G90" s="24"/>
      <c r="H90" s="24"/>
      <c r="I90" s="33"/>
      <c r="J90" s="43"/>
      <c r="K90" s="43"/>
      <c r="L90" s="43"/>
    </row>
    <row r="91" spans="1:12" s="10" customFormat="1" ht="15" customHeight="1" hidden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s="10" customFormat="1" ht="15" customHeight="1" hidden="1">
      <c r="A92" s="25" t="s">
        <v>10</v>
      </c>
      <c r="B92" s="15"/>
      <c r="C92" s="26">
        <f>SUM(C66:C90)</f>
        <v>0</v>
      </c>
      <c r="D92" s="16"/>
      <c r="E92" s="16"/>
      <c r="F92" s="16"/>
      <c r="G92" s="16"/>
      <c r="H92" s="16"/>
      <c r="I92" s="16"/>
      <c r="J92" s="16"/>
      <c r="K92" s="17"/>
      <c r="L92" s="17"/>
    </row>
    <row r="93" spans="1:12" ht="15">
      <c r="A93" s="28" t="s">
        <v>14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">
      <c r="A94" s="28" t="s">
        <v>43</v>
      </c>
      <c r="B94" s="29"/>
      <c r="C94" s="30"/>
      <c r="D94" s="31"/>
      <c r="E94" s="31"/>
      <c r="F94" s="31"/>
      <c r="G94" s="31"/>
      <c r="H94" s="29"/>
      <c r="I94" s="31"/>
      <c r="J94" s="31"/>
      <c r="K94" s="31"/>
      <c r="L94" s="31"/>
    </row>
    <row r="95" spans="1:12" ht="15">
      <c r="A95" s="28" t="s">
        <v>44</v>
      </c>
      <c r="B95" s="12"/>
      <c r="C95" s="13"/>
      <c r="D95" s="40"/>
      <c r="E95" s="40"/>
      <c r="F95" s="40"/>
      <c r="G95" s="40"/>
      <c r="H95" s="40"/>
      <c r="I95" s="40"/>
      <c r="J95" s="40"/>
      <c r="K95" s="41"/>
      <c r="L95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2911.6855037284777</v>
      </c>
      <c r="C2" s="79">
        <v>36133</v>
      </c>
      <c r="D2" s="61">
        <v>137729.38</v>
      </c>
      <c r="E2" s="60">
        <v>9</v>
      </c>
      <c r="F2" s="59">
        <f>B22</f>
        <v>6323.802778739999</v>
      </c>
      <c r="G2" s="55"/>
    </row>
    <row r="3" spans="1:7" s="53" customFormat="1" ht="15">
      <c r="A3" s="56" t="s">
        <v>66</v>
      </c>
      <c r="B3" s="58">
        <f>B14</f>
        <v>1014.6307643665515</v>
      </c>
      <c r="C3" s="60">
        <v>0</v>
      </c>
      <c r="D3" s="61">
        <v>0</v>
      </c>
      <c r="E3" s="60">
        <v>0</v>
      </c>
      <c r="F3" s="59">
        <f>B23</f>
        <v>684.91717175</v>
      </c>
      <c r="G3" s="55"/>
    </row>
    <row r="4" spans="1:7" s="53" customFormat="1" ht="15">
      <c r="A4" s="56" t="s">
        <v>67</v>
      </c>
      <c r="B4" s="58">
        <f>B15</f>
        <v>696.2339168393978</v>
      </c>
      <c r="C4" s="60">
        <f>SUM(C2:C3)</f>
        <v>36133</v>
      </c>
      <c r="D4" s="61">
        <f>SUM(D2:D3)</f>
        <v>137729.38</v>
      </c>
      <c r="E4" s="60">
        <f>SUM(E2:E3)</f>
        <v>9</v>
      </c>
      <c r="F4" s="59">
        <f>B24</f>
        <v>7008.719950489999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42865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42865</v>
      </c>
      <c r="C11" s="72">
        <v>42864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2911.6855037284777</v>
      </c>
      <c r="C13" s="74">
        <v>2911.4430459348564</v>
      </c>
      <c r="D13" s="73">
        <v>0.24245779362126996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1014.6307643665515</v>
      </c>
      <c r="C14" s="74">
        <v>1014.6307643665515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696.2339168393978</v>
      </c>
      <c r="C15" s="74">
        <v>696.1816066285638</v>
      </c>
      <c r="D15" s="73">
        <v>0.05231021083397991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42865</v>
      </c>
      <c r="C20" s="72">
        <v>42864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6323.802778739999</v>
      </c>
      <c r="C22" s="78">
        <v>6323.2761918999995</v>
      </c>
      <c r="D22" s="73">
        <v>0.5265868399992542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684.91717175</v>
      </c>
      <c r="C23" s="78">
        <v>684.91717175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7008.719950489999</v>
      </c>
      <c r="C24" s="78">
        <v>7008.19336365</v>
      </c>
      <c r="D24" s="73">
        <v>0.5265868399992542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2017-05-10T17:32:53Z</dcterms:modified>
  <cp:category/>
  <cp:version/>
  <cp:contentType/>
  <cp:contentStatus/>
</cp:coreProperties>
</file>