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<sst xmlns="http://schemas.openxmlformats.org/spreadsheetml/2006/main" count="115" uniqueCount="102">
  <si>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</si>
  <si>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</si>
  <si>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</si>
  <si>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</si>
  <si>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</si>
  <si>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</si>
  <si>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</si>
  <si>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</si>
  <si>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</si>
  <si>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</si>
  <si>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</si>
  <si>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</si>
  <si>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</si>
  <si>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</si>
  <si>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</si>
  <si>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</si>
  <si>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</si>
  <si>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</si>
  <si>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</si>
  <si>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</si>
  <si>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</si>
  <si>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</si>
  <si>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</si>
  <si>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</si>
  <si>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</si>
  <si>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</si>
  <si>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</si>
  <si>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</si>
  <si>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</si>
  <si>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</si>
  <si>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</si>
  <si>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</si>
  <si>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</si>
  <si>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</si>
  <si>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</si>
  <si>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</si>
  <si>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</si>
  <si>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</si>
  <si>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</si>
  <si>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</si>
  <si>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</si>
  <si>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</si>
  <si>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</si>
  <si>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</si>
  <si>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</si>
  <si>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</si>
  <si>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</si>
  <si>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</si>
  <si>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</si>
  <si>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</si>
  <si>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</si>
  <si>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</si>
  <si>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</si>
  <si>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</si>
  <si>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</si>
  <si>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</si>
  <si>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</si>
  <si>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</si>
  <si>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</si>
  <si>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</si>
  <si>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</si>
  <si>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</si>
  <si>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</si>
  <si>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</si>
  <si>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</si>
  <si>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</si>
  <si>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</si>
  <si>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</si>
  <si>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</si>
  <si>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</si>
  <si>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</si>
  <si>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</si>
  <si>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</si>
  <si>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</si>
  <si>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</si>
  <si>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</si>
  <si>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</si>
  <si>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</si>
  <si>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</si>
  <si>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</si>
  <si>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</si>
  <si>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</si>
  <si>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</si>
  <si>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</si>
  <si>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</si>
  <si>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</si>
  <si>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</si>
  <si>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</si>
  <si>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</si>
  <si>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</si>
  <si>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</si>
  <si>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</si>
  <si>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</si>
  <si>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</si>
  <si>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</si>
  <si>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</si>
  <si>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T/Note 6.625% 2019</t>
  </si>
  <si>
    <t>Barbados Government Debenture 7% 2027</t>
  </si>
  <si>
    <t>Barbados Government Debenture 7.125% 2026</t>
  </si>
  <si>
    <t>Barbados Government Debenture 7.25% 2026</t>
  </si>
  <si>
    <t>Barbados Government Debenture 6.625% 2018</t>
  </si>
  <si>
    <t>Wednesday April 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</si>
</sst>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0.05</v>
      </c>
      <c r="J6" s="9">
        <v>0.15</v>
      </c>
      <c r="K6" s="8">
        <v>12000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2.15</v>
      </c>
      <c r="J7" s="9"/>
      <c r="K7" s="8">
        <v>953</v>
      </c>
      <c r="L7" s="8"/>
    </row>
    <row r="8" spans="1:12" s="10" customFormat="1" ht="15">
      <c r="A8" s="6" t="s">
        <v>77</v>
      </c>
      <c r="B8" s="7">
        <v>42825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41174</v>
      </c>
      <c r="L8" s="8"/>
    </row>
    <row r="9" spans="1:12" s="10" customFormat="1" ht="15">
      <c r="A9" s="6" t="s">
        <v>56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42830</v>
      </c>
      <c r="C13" s="8">
        <v>30758</v>
      </c>
      <c r="D13" s="9">
        <v>2.45</v>
      </c>
      <c r="E13" s="9">
        <v>2.45</v>
      </c>
      <c r="F13" s="9">
        <v>2.45</v>
      </c>
      <c r="G13" s="9">
        <v>2.45</v>
      </c>
      <c r="H13" s="9">
        <f>G13-F13</f>
        <v>0</v>
      </c>
      <c r="I13" s="9">
        <v>2.2</v>
      </c>
      <c r="J13" s="9">
        <v>2.45</v>
      </c>
      <c r="K13" s="8">
        <v>864</v>
      </c>
      <c r="L13" s="8">
        <v>46146</v>
      </c>
    </row>
    <row r="14" spans="1:12" s="10" customFormat="1" ht="15">
      <c r="A14" s="6" t="s">
        <v>92</v>
      </c>
      <c r="B14" s="7">
        <v>42824</v>
      </c>
      <c r="C14" s="8"/>
      <c r="D14" s="9"/>
      <c r="E14" s="9"/>
      <c r="F14" s="9">
        <v>3.45</v>
      </c>
      <c r="G14" s="9">
        <v>3.45</v>
      </c>
      <c r="H14" s="9"/>
      <c r="I14" s="9">
        <v>3.45</v>
      </c>
      <c r="J14" s="9">
        <v>3.68</v>
      </c>
      <c r="K14" s="8">
        <v>12430</v>
      </c>
      <c r="L14" s="8">
        <v>4121</v>
      </c>
    </row>
    <row r="15" spans="1:12" s="10" customFormat="1" ht="15">
      <c r="A15" s="6" t="s">
        <v>24</v>
      </c>
      <c r="B15" s="7">
        <v>42811</v>
      </c>
      <c r="C15" s="8"/>
      <c r="D15" s="9"/>
      <c r="E15" s="9"/>
      <c r="F15" s="9">
        <v>2.4</v>
      </c>
      <c r="G15" s="9">
        <v>2.4</v>
      </c>
      <c r="H15" s="9"/>
      <c r="I15" s="9">
        <v>2.42</v>
      </c>
      <c r="J15" s="9">
        <v>2.5</v>
      </c>
      <c r="K15" s="8">
        <v>2800</v>
      </c>
      <c r="L15" s="8">
        <v>1400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42804</v>
      </c>
      <c r="C17" s="8"/>
      <c r="D17" s="9"/>
      <c r="E17" s="9"/>
      <c r="F17" s="9">
        <v>0.15</v>
      </c>
      <c r="G17" s="9">
        <v>0.15</v>
      </c>
      <c r="H17" s="9"/>
      <c r="I17" s="9"/>
      <c r="J17" s="9">
        <v>0.16</v>
      </c>
      <c r="K17" s="8"/>
      <c r="L17" s="8">
        <v>11077</v>
      </c>
    </row>
    <row r="18" spans="1:12" s="10" customFormat="1" ht="15">
      <c r="A18" s="6" t="s">
        <v>88</v>
      </c>
      <c r="B18" s="7">
        <v>42824</v>
      </c>
      <c r="C18" s="8"/>
      <c r="D18" s="9"/>
      <c r="E18" s="9"/>
      <c r="F18" s="9">
        <v>0.53</v>
      </c>
      <c r="G18" s="9">
        <v>0.53</v>
      </c>
      <c r="H18" s="9"/>
      <c r="I18" s="9"/>
      <c r="J18" s="9">
        <v>0.53</v>
      </c>
      <c r="K18" s="8"/>
      <c r="L18" s="8">
        <v>2700</v>
      </c>
    </row>
    <row r="19" spans="1:12" s="10" customFormat="1" ht="15">
      <c r="A19" s="6" t="s">
        <v>95</v>
      </c>
      <c r="B19" s="7">
        <v>42830</v>
      </c>
      <c r="C19" s="8">
        <v>3000</v>
      </c>
      <c r="D19" s="9">
        <v>9.3</v>
      </c>
      <c r="E19" s="9">
        <v>9.3</v>
      </c>
      <c r="F19" s="9">
        <v>9.3</v>
      </c>
      <c r="G19" s="9">
        <v>9.3</v>
      </c>
      <c r="H19" s="9">
        <f>G19-F19</f>
        <v>0</v>
      </c>
      <c r="I19" s="9">
        <v>9.28</v>
      </c>
      <c r="J19" s="9"/>
      <c r="K19" s="8">
        <v>5000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86</v>
      </c>
      <c r="B21" s="7">
        <v>42830</v>
      </c>
      <c r="C21" s="8">
        <v>520</v>
      </c>
      <c r="D21" s="9">
        <v>3.8</v>
      </c>
      <c r="E21" s="9">
        <v>3.79</v>
      </c>
      <c r="F21" s="9">
        <v>3.8</v>
      </c>
      <c r="G21" s="9">
        <v>3.8</v>
      </c>
      <c r="H21" s="9">
        <f>G21-F21</f>
        <v>0</v>
      </c>
      <c r="I21" s="9">
        <v>3.76</v>
      </c>
      <c r="J21" s="9">
        <v>3.8</v>
      </c>
      <c r="K21" s="8">
        <v>5000</v>
      </c>
      <c r="L21" s="8">
        <v>18207</v>
      </c>
    </row>
    <row r="22" spans="1:12" s="10" customFormat="1" ht="15">
      <c r="A22" s="6" t="s">
        <v>87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20000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89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42818</v>
      </c>
      <c r="C26" s="8"/>
      <c r="D26" s="9"/>
      <c r="E26" s="9"/>
      <c r="F26" s="9">
        <v>6.8</v>
      </c>
      <c r="G26" s="9">
        <v>6.8</v>
      </c>
      <c r="H26" s="9"/>
      <c r="I26" s="9">
        <v>6.65</v>
      </c>
      <c r="J26" s="9">
        <v>6.8</v>
      </c>
      <c r="K26" s="8">
        <v>500</v>
      </c>
      <c r="L26" s="8">
        <v>43887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85</v>
      </c>
      <c r="B28" s="7">
        <v>42830</v>
      </c>
      <c r="C28" s="8">
        <v>15787</v>
      </c>
      <c r="D28" s="9">
        <v>2.45</v>
      </c>
      <c r="E28" s="9">
        <v>2.42</v>
      </c>
      <c r="F28" s="9">
        <v>2.45</v>
      </c>
      <c r="G28" s="9">
        <v>2.44</v>
      </c>
      <c r="H28" s="9">
        <f>G28-F28</f>
        <v>-0.010000000000000231</v>
      </c>
      <c r="I28" s="9">
        <v>2.4</v>
      </c>
      <c r="J28" s="9">
        <v>2.45</v>
      </c>
      <c r="K28" s="8">
        <v>10166</v>
      </c>
      <c r="L28" s="8">
        <v>1255</v>
      </c>
    </row>
    <row r="29" spans="1:12" s="10" customFormat="1" ht="15">
      <c r="A29" s="6" t="s">
        <v>94</v>
      </c>
      <c r="B29" s="7">
        <v>42801</v>
      </c>
      <c r="C29" s="8"/>
      <c r="D29" s="9"/>
      <c r="E29" s="9"/>
      <c r="F29" s="9">
        <v>8</v>
      </c>
      <c r="G29" s="9">
        <v>8</v>
      </c>
      <c r="H29" s="9"/>
      <c r="I29" s="9">
        <v>8.22</v>
      </c>
      <c r="J29" s="9"/>
      <c r="K29" s="8">
        <v>3365</v>
      </c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90</v>
      </c>
      <c r="B31" s="7">
        <v>42828</v>
      </c>
      <c r="C31" s="8"/>
      <c r="D31" s="9"/>
      <c r="E31" s="9"/>
      <c r="F31" s="9">
        <v>17.31</v>
      </c>
      <c r="G31" s="9">
        <v>17.31</v>
      </c>
      <c r="H31" s="48"/>
      <c r="I31" s="9">
        <v>17.3</v>
      </c>
      <c r="J31" s="9"/>
      <c r="K31" s="8">
        <v>200</v>
      </c>
      <c r="L31" s="8"/>
    </row>
    <row r="32" spans="1:12" s="10" customFormat="1" ht="15">
      <c r="A32" s="6" t="s">
        <v>91</v>
      </c>
      <c r="B32" s="7"/>
      <c r="C32" s="8"/>
      <c r="D32" s="9"/>
      <c r="E32" s="9"/>
      <c r="F32" s="48">
        <v>17.44</v>
      </c>
      <c r="G32" s="48">
        <v>17.31</v>
      </c>
      <c r="H32" s="48">
        <f>G32-F32</f>
        <v>-0.13000000000000256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50065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100</v>
      </c>
      <c r="B43" s="46"/>
      <c r="C43" s="47"/>
      <c r="D43" s="57"/>
      <c r="E43" s="57"/>
      <c r="F43" s="57"/>
      <c r="G43" s="57"/>
      <c r="H43" s="48"/>
      <c r="I43" s="48">
        <v>98.75</v>
      </c>
      <c r="J43" s="48">
        <v>100</v>
      </c>
      <c r="K43" s="47">
        <v>35000</v>
      </c>
      <c r="L43" s="47">
        <v>35000</v>
      </c>
    </row>
    <row r="44" spans="1:12" s="39" customFormat="1" ht="12.75">
      <c r="A44" s="11" t="s">
        <v>59</v>
      </c>
      <c r="B44" s="7">
        <v>42828</v>
      </c>
      <c r="C44" s="47"/>
      <c r="D44" s="57"/>
      <c r="E44" s="57"/>
      <c r="F44" s="57"/>
      <c r="G44" s="57"/>
      <c r="H44" s="48"/>
      <c r="I44" s="48">
        <v>98.75</v>
      </c>
      <c r="J44" s="48">
        <v>102</v>
      </c>
      <c r="K44" s="47">
        <v>18000</v>
      </c>
      <c r="L44" s="47">
        <v>18000</v>
      </c>
    </row>
    <row r="45" spans="1:12" s="39" customFormat="1" ht="12.75" customHeight="1">
      <c r="A45" s="11" t="s">
        <v>97</v>
      </c>
      <c r="B45" s="46"/>
      <c r="C45" s="47"/>
      <c r="D45" s="57"/>
      <c r="E45" s="57"/>
      <c r="F45" s="57"/>
      <c r="G45" s="57"/>
      <c r="H45" s="48"/>
      <c r="I45" s="48"/>
      <c r="J45" s="48">
        <v>107</v>
      </c>
      <c r="K45" s="47"/>
      <c r="L45" s="47">
        <v>50000</v>
      </c>
    </row>
    <row r="46" spans="1:12" s="39" customFormat="1" ht="12.75" customHeight="1">
      <c r="A46" s="11" t="s">
        <v>98</v>
      </c>
      <c r="B46" s="46"/>
      <c r="C46" s="47"/>
      <c r="D46" s="57"/>
      <c r="E46" s="57"/>
      <c r="F46" s="57"/>
      <c r="G46" s="57"/>
      <c r="H46" s="48"/>
      <c r="I46" s="48">
        <v>99</v>
      </c>
      <c r="J46" s="48">
        <v>104</v>
      </c>
      <c r="K46" s="47">
        <v>17000</v>
      </c>
      <c r="L46" s="47">
        <v>17000</v>
      </c>
    </row>
    <row r="47" spans="1:12" s="39" customFormat="1" ht="12.75" customHeight="1">
      <c r="A47" s="11" t="s">
        <v>99</v>
      </c>
      <c r="B47" s="46"/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100000</v>
      </c>
    </row>
    <row r="48" spans="1:12" s="39" customFormat="1" ht="12.75" customHeight="1">
      <c r="A48" s="11" t="s">
        <v>78</v>
      </c>
      <c r="B48" s="46">
        <v>42782</v>
      </c>
      <c r="C48" s="47"/>
      <c r="D48" s="57"/>
      <c r="E48" s="57"/>
      <c r="F48" s="57"/>
      <c r="G48" s="57"/>
      <c r="H48" s="48"/>
      <c r="I48" s="48"/>
      <c r="J48" s="48">
        <v>103</v>
      </c>
      <c r="K48" s="47"/>
      <c r="L48" s="47">
        <v>25000</v>
      </c>
    </row>
    <row r="49" spans="1:12" s="39" customFormat="1" ht="12.75" customHeight="1">
      <c r="A49" s="11" t="s">
        <v>81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78000</v>
      </c>
    </row>
    <row r="50" spans="1:12" s="39" customFormat="1" ht="12.75" customHeight="1">
      <c r="A50" s="11" t="s">
        <v>84</v>
      </c>
      <c r="B50" s="46"/>
      <c r="C50" s="47"/>
      <c r="D50" s="57"/>
      <c r="E50" s="57"/>
      <c r="F50" s="57"/>
      <c r="G50" s="57"/>
      <c r="H50" s="48"/>
      <c r="I50" s="48">
        <v>98</v>
      </c>
      <c r="J50" s="48">
        <v>100</v>
      </c>
      <c r="K50" s="47">
        <v>3000</v>
      </c>
      <c r="L50" s="47">
        <v>3000</v>
      </c>
    </row>
    <row r="51" spans="1:12" s="39" customFormat="1" ht="12.75" customHeight="1">
      <c r="A51" s="11" t="s">
        <v>96</v>
      </c>
      <c r="B51" s="46">
        <v>42478.4940625</v>
      </c>
      <c r="C51" s="47"/>
      <c r="D51" s="57"/>
      <c r="E51" s="57"/>
      <c r="F51" s="57"/>
      <c r="G51" s="57"/>
      <c r="H51" s="48"/>
      <c r="I51" s="48">
        <v>98.75</v>
      </c>
      <c r="J51" s="48">
        <v>104</v>
      </c>
      <c r="K51" s="47">
        <v>28000</v>
      </c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10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13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37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16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17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18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19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20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50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21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22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23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24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25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26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27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38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28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29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30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31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32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45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33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34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35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36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10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43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44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2876.2803614496493</v>
      </c>
      <c r="C2" s="60">
        <v>50065</v>
      </c>
      <c r="D2" s="61">
        <v>143824.68</v>
      </c>
      <c r="E2" s="60">
        <v>10</v>
      </c>
      <c r="F2" s="59">
        <f>B22</f>
        <v>6246.907407739999</v>
      </c>
      <c r="G2" s="55"/>
    </row>
    <row r="3" spans="1:7" s="53" customFormat="1" ht="15">
      <c r="A3" s="56" t="s">
        <v>66</v>
      </c>
      <c r="B3" s="58">
        <f>B14</f>
        <v>1029.3444710364433</v>
      </c>
      <c r="C3" s="60">
        <v>0</v>
      </c>
      <c r="D3" s="61">
        <v>0</v>
      </c>
      <c r="E3" s="60">
        <v>0</v>
      </c>
      <c r="F3" s="59">
        <f>B23</f>
        <v>694.8495241999999</v>
      </c>
      <c r="G3" s="55"/>
    </row>
    <row r="4" spans="1:7" s="53" customFormat="1" ht="15">
      <c r="A4" s="56" t="s">
        <v>67</v>
      </c>
      <c r="B4" s="58">
        <f>B15</f>
        <v>689.5819283118451</v>
      </c>
      <c r="C4" s="60">
        <f>SUM(C2:C3)</f>
        <v>50065</v>
      </c>
      <c r="D4" s="61">
        <f>SUM(D2:D3)</f>
        <v>143824.68</v>
      </c>
      <c r="E4" s="60">
        <f>SUM(E2:E3)</f>
        <v>10</v>
      </c>
      <c r="F4" s="59">
        <f>B24</f>
        <v>6941.756931939999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42830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42830</v>
      </c>
      <c r="C11" s="72">
        <v>42829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2876.2803614496493</v>
      </c>
      <c r="C13" s="74">
        <v>2877.814115974111</v>
      </c>
      <c r="D13" s="73">
        <v>-1.5337545244615285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1029.3444710364433</v>
      </c>
      <c r="C14" s="74">
        <v>1029.3444710364433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689.5819283118451</v>
      </c>
      <c r="C15" s="74">
        <v>689.9128354827141</v>
      </c>
      <c r="D15" s="73">
        <v>-0.3309071708689544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42830</v>
      </c>
      <c r="C20" s="72">
        <v>42829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6246.907407739999</v>
      </c>
      <c r="C22" s="78">
        <v>6250.238523379998</v>
      </c>
      <c r="D22" s="73">
        <v>-3.331115639998643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694.8495241999999</v>
      </c>
      <c r="C23" s="78">
        <v>694.8495241999999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6941.756931939999</v>
      </c>
      <c r="C24" s="78">
        <v>6945.088047579998</v>
      </c>
      <c r="D24" s="73">
        <v>-3.331115639998643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2017-04-05T18:12:39Z</dcterms:modified>
  <cp:category/>
  <cp:version/>
  <cp:contentType/>
  <cp:contentStatus/>
</cp:coreProperties>
</file>