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<sst xmlns="http://schemas.openxmlformats.org/spreadsheetml/2006/main" count="112" uniqueCount="99">
  <si>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</si>
  <si>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</si>
  <si>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</si>
  <si>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</si>
  <si>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</si>
  <si>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</si>
  <si>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</si>
  <si>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</si>
  <si>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</si>
  <si>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</si>
  <si>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</si>
  <si>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</si>
  <si>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</si>
  <si>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</si>
  <si>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</si>
  <si>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</si>
  <si>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</si>
  <si>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</si>
  <si>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</si>
  <si>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</si>
  <si>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</si>
  <si>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</si>
  <si>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</si>
  <si>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</si>
  <si>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</si>
  <si>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</si>
  <si>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</si>
  <si>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</si>
  <si>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</si>
  <si>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</si>
  <si>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</si>
  <si>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</si>
  <si>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</si>
  <si>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</si>
  <si>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</si>
  <si>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</si>
  <si>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</si>
  <si>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</si>
  <si>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</si>
  <si>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</si>
  <si>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</si>
  <si>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</si>
  <si>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</si>
  <si>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</si>
  <si>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</si>
  <si>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</si>
  <si>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</si>
  <si>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</si>
  <si>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</si>
  <si>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</si>
  <si>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</si>
  <si>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</si>
  <si>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</si>
  <si>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</si>
  <si>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</si>
  <si>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</si>
  <si>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</si>
  <si>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</si>
  <si>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</si>
  <si>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</si>
  <si>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</si>
  <si>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</si>
  <si>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</si>
  <si>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</si>
  <si>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</si>
  <si>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</si>
  <si>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</si>
  <si>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</si>
  <si>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</si>
  <si>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</si>
  <si>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</si>
  <si>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</si>
  <si>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</si>
  <si>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</si>
  <si>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</si>
  <si>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</si>
  <si>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</si>
  <si>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</si>
  <si>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</si>
  <si>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</si>
  <si>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</si>
  <si>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</si>
  <si>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</si>
  <si>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</si>
  <si>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</si>
  <si>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</si>
  <si>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</si>
  <si>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</si>
  <si>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</si>
  <si>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</si>
  <si>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</si>
  <si>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</si>
  <si>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</si>
  <si>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</si>
  <si>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</si>
  <si>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</si>
  <si>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T/Note 6.625% 2019</t>
  </si>
  <si>
    <t>Barbados Government Debenture 7% 2023</t>
  </si>
  <si>
    <t>Wednesday March 22,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</si>
</sst>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2" width="6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98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17</v>
      </c>
      <c r="B7" s="7">
        <v>42809</v>
      </c>
      <c r="C7" s="8"/>
      <c r="D7" s="9"/>
      <c r="E7" s="9"/>
      <c r="F7" s="9">
        <v>2.15</v>
      </c>
      <c r="G7" s="9">
        <v>2.15</v>
      </c>
      <c r="H7" s="9"/>
      <c r="I7" s="9">
        <v>2.2</v>
      </c>
      <c r="J7" s="9"/>
      <c r="K7" s="8">
        <v>9452</v>
      </c>
      <c r="L7" s="8"/>
    </row>
    <row r="8" spans="1:12" s="10" customFormat="1" ht="15">
      <c r="A8" s="6" t="s">
        <v>77</v>
      </c>
      <c r="B8" s="7">
        <v>42816</v>
      </c>
      <c r="C8" s="8">
        <v>1648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/>
      <c r="J8" s="9"/>
      <c r="K8" s="8"/>
      <c r="L8" s="8"/>
    </row>
    <row r="9" spans="1:12" s="10" customFormat="1" ht="15">
      <c r="A9" s="6" t="s">
        <v>56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5.25</v>
      </c>
      <c r="K9" s="8">
        <v>1000</v>
      </c>
      <c r="L9" s="8">
        <v>11638</v>
      </c>
    </row>
    <row r="10" spans="1:12" s="10" customFormat="1" ht="15">
      <c r="A10" s="6" t="s">
        <v>57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0.33</v>
      </c>
      <c r="J10" s="9">
        <v>0.35</v>
      </c>
      <c r="K10" s="8">
        <v>33616</v>
      </c>
      <c r="L10" s="8">
        <v>33616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42814</v>
      </c>
      <c r="C13" s="8"/>
      <c r="D13" s="9"/>
      <c r="E13" s="9"/>
      <c r="F13" s="9">
        <v>2.45</v>
      </c>
      <c r="G13" s="9">
        <v>2.45</v>
      </c>
      <c r="H13" s="9"/>
      <c r="I13" s="9">
        <v>2.45</v>
      </c>
      <c r="J13" s="9">
        <v>2.5</v>
      </c>
      <c r="K13" s="8">
        <v>46694</v>
      </c>
      <c r="L13" s="8">
        <v>23256</v>
      </c>
    </row>
    <row r="14" spans="1:12" s="10" customFormat="1" ht="15">
      <c r="A14" s="6" t="s">
        <v>92</v>
      </c>
      <c r="B14" s="7">
        <v>42816</v>
      </c>
      <c r="C14" s="8">
        <v>485</v>
      </c>
      <c r="D14" s="9">
        <v>3.5</v>
      </c>
      <c r="E14" s="9">
        <v>3.5</v>
      </c>
      <c r="F14" s="9">
        <v>3.45</v>
      </c>
      <c r="G14" s="9">
        <v>3.5</v>
      </c>
      <c r="H14" s="9">
        <f>G14-F14</f>
        <v>0.04999999999999982</v>
      </c>
      <c r="I14" s="9">
        <v>3.45</v>
      </c>
      <c r="J14" s="9">
        <v>4.04</v>
      </c>
      <c r="K14" s="8">
        <v>24395</v>
      </c>
      <c r="L14" s="8">
        <v>4000</v>
      </c>
    </row>
    <row r="15" spans="1:12" s="10" customFormat="1" ht="15">
      <c r="A15" s="6" t="s">
        <v>24</v>
      </c>
      <c r="B15" s="7">
        <v>42811</v>
      </c>
      <c r="C15" s="8"/>
      <c r="D15" s="9"/>
      <c r="E15" s="9"/>
      <c r="F15" s="9">
        <v>2.4</v>
      </c>
      <c r="G15" s="9">
        <v>2.4</v>
      </c>
      <c r="H15" s="9"/>
      <c r="I15" s="9">
        <v>2.41</v>
      </c>
      <c r="J15" s="9">
        <v>2.98</v>
      </c>
      <c r="K15" s="8">
        <v>5300</v>
      </c>
      <c r="L15" s="8">
        <v>35770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42804</v>
      </c>
      <c r="C17" s="8"/>
      <c r="D17" s="9"/>
      <c r="E17" s="9"/>
      <c r="F17" s="9">
        <v>0.15</v>
      </c>
      <c r="G17" s="9">
        <v>0.15</v>
      </c>
      <c r="H17" s="9"/>
      <c r="I17" s="9"/>
      <c r="J17" s="9">
        <v>0.19</v>
      </c>
      <c r="K17" s="8"/>
      <c r="L17" s="8">
        <v>18000</v>
      </c>
    </row>
    <row r="18" spans="1:12" s="10" customFormat="1" ht="15">
      <c r="A18" s="6" t="s">
        <v>88</v>
      </c>
      <c r="B18" s="7">
        <v>42803</v>
      </c>
      <c r="C18" s="8"/>
      <c r="D18" s="9"/>
      <c r="E18" s="9"/>
      <c r="F18" s="9">
        <v>0.53</v>
      </c>
      <c r="G18" s="9">
        <v>0.53</v>
      </c>
      <c r="H18" s="9"/>
      <c r="I18" s="9"/>
      <c r="J18" s="9">
        <v>0.53</v>
      </c>
      <c r="K18" s="8"/>
      <c r="L18" s="8">
        <v>6400</v>
      </c>
    </row>
    <row r="19" spans="1:12" s="10" customFormat="1" ht="15">
      <c r="A19" s="6" t="s">
        <v>95</v>
      </c>
      <c r="B19" s="7">
        <v>42816</v>
      </c>
      <c r="C19" s="8">
        <v>300</v>
      </c>
      <c r="D19" s="9">
        <v>9.25</v>
      </c>
      <c r="E19" s="9">
        <v>9.25</v>
      </c>
      <c r="F19" s="9">
        <v>9.25</v>
      </c>
      <c r="G19" s="9">
        <v>9.25</v>
      </c>
      <c r="H19" s="9">
        <f>G19-F19</f>
        <v>0</v>
      </c>
      <c r="I19" s="9">
        <v>9.25</v>
      </c>
      <c r="J19" s="9"/>
      <c r="K19" s="8">
        <v>50982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86</v>
      </c>
      <c r="B21" s="7">
        <v>42816</v>
      </c>
      <c r="C21" s="8">
        <v>200</v>
      </c>
      <c r="D21" s="9">
        <v>3.8</v>
      </c>
      <c r="E21" s="9">
        <v>3.8</v>
      </c>
      <c r="F21" s="9">
        <v>3.8</v>
      </c>
      <c r="G21" s="9">
        <v>3.8</v>
      </c>
      <c r="H21" s="9">
        <f>G21-F21</f>
        <v>0</v>
      </c>
      <c r="I21" s="9">
        <v>3.78</v>
      </c>
      <c r="J21" s="9">
        <v>3.8</v>
      </c>
      <c r="K21" s="8">
        <v>400</v>
      </c>
      <c r="L21" s="8">
        <v>1218</v>
      </c>
    </row>
    <row r="22" spans="1:12" s="10" customFormat="1" ht="15">
      <c r="A22" s="6" t="s">
        <v>87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20000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/>
      <c r="J26" s="9">
        <v>6.8</v>
      </c>
      <c r="K26" s="8"/>
      <c r="L26" s="8">
        <v>54473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85</v>
      </c>
      <c r="B28" s="7">
        <v>42816</v>
      </c>
      <c r="C28" s="8">
        <v>1208</v>
      </c>
      <c r="D28" s="9">
        <v>2.33</v>
      </c>
      <c r="E28" s="9">
        <v>2.33</v>
      </c>
      <c r="F28" s="9">
        <v>2.32</v>
      </c>
      <c r="G28" s="9">
        <v>2.33</v>
      </c>
      <c r="H28" s="9">
        <f>G28-F28</f>
        <v>0.010000000000000231</v>
      </c>
      <c r="I28" s="9">
        <v>2.33</v>
      </c>
      <c r="J28" s="9">
        <v>2.35</v>
      </c>
      <c r="K28" s="8">
        <v>3792</v>
      </c>
      <c r="L28" s="8">
        <v>659</v>
      </c>
    </row>
    <row r="29" spans="1:12" s="10" customFormat="1" ht="15">
      <c r="A29" s="6" t="s">
        <v>94</v>
      </c>
      <c r="B29" s="7">
        <v>42801</v>
      </c>
      <c r="C29" s="8"/>
      <c r="D29" s="9"/>
      <c r="E29" s="9"/>
      <c r="F29" s="9">
        <v>8</v>
      </c>
      <c r="G29" s="9">
        <v>8</v>
      </c>
      <c r="H29" s="9"/>
      <c r="I29" s="9">
        <v>8.22</v>
      </c>
      <c r="J29" s="9"/>
      <c r="K29" s="8">
        <v>3365</v>
      </c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90</v>
      </c>
      <c r="B31" s="7">
        <v>42807</v>
      </c>
      <c r="C31" s="8"/>
      <c r="D31" s="9"/>
      <c r="E31" s="9"/>
      <c r="F31" s="9">
        <v>17.26</v>
      </c>
      <c r="G31" s="9">
        <v>17.26</v>
      </c>
      <c r="H31" s="48"/>
      <c r="I31" s="9">
        <v>17.3</v>
      </c>
      <c r="J31" s="9"/>
      <c r="K31" s="8">
        <v>200</v>
      </c>
      <c r="L31" s="8"/>
    </row>
    <row r="32" spans="1:12" s="10" customFormat="1" ht="15">
      <c r="A32" s="6" t="s">
        <v>91</v>
      </c>
      <c r="B32" s="7"/>
      <c r="C32" s="8"/>
      <c r="D32" s="9"/>
      <c r="E32" s="9"/>
      <c r="F32" s="48">
        <v>16.98</v>
      </c>
      <c r="G32" s="48">
        <v>17.05</v>
      </c>
      <c r="H32" s="48">
        <f>G32-F32</f>
        <v>0.07000000000000028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3841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59</v>
      </c>
      <c r="B43" s="46">
        <v>42738.53527777778</v>
      </c>
      <c r="C43" s="47"/>
      <c r="D43" s="57"/>
      <c r="E43" s="57"/>
      <c r="F43" s="57"/>
      <c r="G43" s="57"/>
      <c r="H43" s="48"/>
      <c r="I43" s="48">
        <v>98.75</v>
      </c>
      <c r="J43" s="48">
        <v>102</v>
      </c>
      <c r="K43" s="47">
        <v>25000</v>
      </c>
      <c r="L43" s="47">
        <v>50000</v>
      </c>
    </row>
    <row r="44" spans="1:12" s="39" customFormat="1" ht="12.75">
      <c r="A44" s="11" t="s">
        <v>97</v>
      </c>
      <c r="B44" s="46"/>
      <c r="C44" s="47"/>
      <c r="D44" s="57"/>
      <c r="E44" s="57"/>
      <c r="F44" s="57"/>
      <c r="G44" s="57"/>
      <c r="H44" s="48"/>
      <c r="I44" s="48"/>
      <c r="J44" s="48">
        <v>101</v>
      </c>
      <c r="K44" s="47"/>
      <c r="L44" s="47">
        <v>62000</v>
      </c>
    </row>
    <row r="45" spans="1:12" s="39" customFormat="1" ht="12.75" customHeight="1">
      <c r="A45" s="11" t="s">
        <v>78</v>
      </c>
      <c r="B45" s="46">
        <v>42782</v>
      </c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25000</v>
      </c>
    </row>
    <row r="46" spans="1:12" s="39" customFormat="1" ht="12.75" customHeight="1">
      <c r="A46" s="11" t="s">
        <v>81</v>
      </c>
      <c r="B46" s="46">
        <v>42683.509351851855</v>
      </c>
      <c r="C46" s="47"/>
      <c r="D46" s="57"/>
      <c r="E46" s="57"/>
      <c r="F46" s="57"/>
      <c r="G46" s="57"/>
      <c r="H46" s="48"/>
      <c r="I46" s="48"/>
      <c r="J46" s="48">
        <v>105</v>
      </c>
      <c r="K46" s="47"/>
      <c r="L46" s="47">
        <v>78000</v>
      </c>
    </row>
    <row r="47" spans="1:12" s="39" customFormat="1" ht="12.75" customHeight="1">
      <c r="A47" s="11" t="s">
        <v>84</v>
      </c>
      <c r="B47" s="46"/>
      <c r="C47" s="47"/>
      <c r="D47" s="57"/>
      <c r="E47" s="57"/>
      <c r="F47" s="57"/>
      <c r="G47" s="57"/>
      <c r="H47" s="48"/>
      <c r="I47" s="48">
        <v>98</v>
      </c>
      <c r="J47" s="48">
        <v>100</v>
      </c>
      <c r="K47" s="47">
        <v>3000</v>
      </c>
      <c r="L47" s="47">
        <v>3000</v>
      </c>
    </row>
    <row r="48" spans="1:12" s="39" customFormat="1" ht="12.75" customHeight="1">
      <c r="A48" s="11" t="s">
        <v>96</v>
      </c>
      <c r="B48" s="46">
        <v>42478.4940625</v>
      </c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28000</v>
      </c>
    </row>
    <row r="49" spans="1:12" s="39" customFormat="1" ht="12.75" customHeight="1" hidden="1">
      <c r="A49" s="11"/>
      <c r="B49" s="46"/>
      <c r="C49" s="47"/>
      <c r="D49" s="57"/>
      <c r="E49" s="57"/>
      <c r="F49" s="57"/>
      <c r="G49" s="57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7"/>
      <c r="E50" s="57"/>
      <c r="F50" s="57"/>
      <c r="G50" s="57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10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13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37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16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17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18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19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20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50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21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22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23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24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25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26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27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38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28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29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30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31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32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45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33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34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35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36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10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43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44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2859.6041132050345</v>
      </c>
      <c r="C2" s="60">
        <v>3841</v>
      </c>
      <c r="D2" s="61">
        <v>19747.94</v>
      </c>
      <c r="E2" s="60">
        <v>6</v>
      </c>
      <c r="F2" s="59">
        <f>B22</f>
        <v>6210.688762279999</v>
      </c>
      <c r="G2" s="55"/>
    </row>
    <row r="3" spans="1:7" s="53" customFormat="1" ht="15">
      <c r="A3" s="56" t="s">
        <v>66</v>
      </c>
      <c r="B3" s="58">
        <f>B14</f>
        <v>1035.2299537044003</v>
      </c>
      <c r="C3" s="60">
        <v>0</v>
      </c>
      <c r="D3" s="61">
        <v>0</v>
      </c>
      <c r="E3" s="60">
        <v>0</v>
      </c>
      <c r="F3" s="59">
        <f>B23</f>
        <v>698.82246518</v>
      </c>
      <c r="G3" s="55"/>
    </row>
    <row r="4" spans="1:7" s="53" customFormat="1" ht="15">
      <c r="A4" s="56" t="s">
        <v>67</v>
      </c>
      <c r="B4" s="58">
        <f>B15</f>
        <v>686.3786967235968</v>
      </c>
      <c r="C4" s="60">
        <f>SUM(C2:C3)</f>
        <v>3841</v>
      </c>
      <c r="D4" s="61">
        <f>SUM(D2:D3)</f>
        <v>19747.94</v>
      </c>
      <c r="E4" s="60">
        <f>SUM(E2:E3)</f>
        <v>6</v>
      </c>
      <c r="F4" s="59">
        <f>B24</f>
        <v>6909.511227459999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42816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42816</v>
      </c>
      <c r="C11" s="72">
        <v>42815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2859.6041132050345</v>
      </c>
      <c r="C13" s="74">
        <v>2857.709908564879</v>
      </c>
      <c r="D13" s="73">
        <v>1.894204640155749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1035.2299537044003</v>
      </c>
      <c r="C14" s="74">
        <v>1035.2299537044003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686.3786967235968</v>
      </c>
      <c r="C15" s="74">
        <v>685.9700225267003</v>
      </c>
      <c r="D15" s="73">
        <v>0.40867419689652706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42816</v>
      </c>
      <c r="C20" s="72">
        <v>42815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6210.688762279999</v>
      </c>
      <c r="C22" s="78">
        <v>6206.574795799999</v>
      </c>
      <c r="D22" s="73">
        <v>4.1139664799993625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698.82246518</v>
      </c>
      <c r="C23" s="78">
        <v>698.82246518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6909.511227459999</v>
      </c>
      <c r="C24" s="78">
        <v>6905.397260979999</v>
      </c>
      <c r="D24" s="73">
        <v>4.1139664799993625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2017-03-22T17:42:50Z</dcterms:modified>
  <cp:category/>
  <cp:version/>
  <cp:contentType/>
  <cp:contentStatus/>
</cp:coreProperties>
</file>