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<sst xmlns="http://schemas.openxmlformats.org/spreadsheetml/2006/main" count="114" uniqueCount="101">
  <si>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</si>
  <si>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</si>
  <si>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</si>
  <si>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</si>
  <si>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</si>
  <si>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</si>
  <si>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</si>
  <si>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</si>
  <si>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</si>
  <si>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</si>
  <si>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</si>
  <si>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</si>
  <si>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</si>
  <si>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</si>
  <si>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</si>
  <si>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</si>
  <si>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</si>
  <si>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</si>
  <si>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</si>
  <si>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</si>
  <si>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</si>
  <si>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</si>
  <si>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</si>
  <si>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</si>
  <si>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</si>
  <si>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</si>
  <si>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</si>
  <si>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</si>
  <si>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</si>
  <si>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</si>
  <si>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</si>
  <si>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</si>
  <si>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</si>
  <si>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</si>
  <si>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</si>
  <si>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</si>
  <si>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</si>
  <si>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</si>
  <si>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</si>
  <si>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</si>
  <si>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</si>
  <si>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</si>
  <si>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</si>
  <si>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</si>
  <si>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</si>
  <si>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</si>
  <si>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</si>
  <si>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</si>
  <si>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</si>
  <si>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</si>
  <si>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</si>
  <si>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</si>
  <si>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</si>
  <si>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</si>
  <si>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</si>
  <si>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</si>
  <si>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</si>
  <si>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</si>
  <si>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</si>
  <si>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</si>
  <si>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</si>
  <si>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</si>
  <si>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</si>
  <si>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</si>
  <si>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</si>
  <si>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</si>
  <si>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</si>
  <si>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</si>
  <si>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</si>
  <si>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</si>
  <si>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</si>
  <si>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</si>
  <si>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</si>
  <si>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</si>
  <si>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</si>
  <si>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</si>
  <si>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</si>
  <si>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</si>
  <si>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</si>
  <si>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</si>
  <si>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</si>
  <si>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</si>
  <si>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</si>
  <si>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</si>
  <si>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</si>
  <si>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</si>
  <si>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</si>
  <si>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</si>
  <si>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</si>
  <si>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</si>
  <si>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</si>
  <si>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</si>
  <si>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</si>
  <si>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</si>
  <si>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</si>
  <si>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</si>
  <si>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</si>
  <si>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Barbados Government Debenture 6.625% 2020</t>
  </si>
  <si>
    <t>The West Indies Rum Distilleries Limited</t>
  </si>
  <si>
    <t>Tuesday March 14, 2017</t>
  </si>
  <si>
    <t>Goddard Enterprises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</si>
</sst>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2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2" width="6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96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17</v>
      </c>
      <c r="B7" s="7">
        <v>42807</v>
      </c>
      <c r="C7" s="8"/>
      <c r="D7" s="9"/>
      <c r="E7" s="9"/>
      <c r="F7" s="9">
        <v>2.16</v>
      </c>
      <c r="G7" s="9">
        <v>2.16</v>
      </c>
      <c r="H7" s="9"/>
      <c r="I7" s="9">
        <v>2.15</v>
      </c>
      <c r="J7" s="9">
        <v>2.2</v>
      </c>
      <c r="K7" s="8">
        <v>19753</v>
      </c>
      <c r="L7" s="8">
        <v>8401</v>
      </c>
    </row>
    <row r="8" spans="1:12" s="10" customFormat="1" ht="15">
      <c r="A8" s="6" t="s">
        <v>77</v>
      </c>
      <c r="B8" s="7">
        <v>42804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10869</v>
      </c>
      <c r="L8" s="8"/>
    </row>
    <row r="9" spans="1:12" s="10" customFormat="1" ht="15">
      <c r="A9" s="6" t="s">
        <v>56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57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33616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42801</v>
      </c>
      <c r="C13" s="8"/>
      <c r="D13" s="9"/>
      <c r="E13" s="9"/>
      <c r="F13" s="9">
        <v>2.48</v>
      </c>
      <c r="G13" s="9">
        <v>2.48</v>
      </c>
      <c r="H13" s="9"/>
      <c r="I13" s="9">
        <v>2.2</v>
      </c>
      <c r="J13" s="9">
        <v>2.5</v>
      </c>
      <c r="K13" s="8">
        <v>864</v>
      </c>
      <c r="L13" s="8">
        <v>23256</v>
      </c>
    </row>
    <row r="14" spans="1:12" s="10" customFormat="1" ht="15">
      <c r="A14" s="6" t="s">
        <v>95</v>
      </c>
      <c r="B14" s="7">
        <v>42797</v>
      </c>
      <c r="C14" s="8"/>
      <c r="D14" s="9"/>
      <c r="E14" s="9"/>
      <c r="F14" s="9">
        <v>3.5</v>
      </c>
      <c r="G14" s="9">
        <v>3.5</v>
      </c>
      <c r="H14" s="9"/>
      <c r="I14" s="9">
        <v>2.52</v>
      </c>
      <c r="J14" s="9">
        <v>3.45</v>
      </c>
      <c r="K14" s="8">
        <v>300</v>
      </c>
      <c r="L14" s="8">
        <v>21538</v>
      </c>
    </row>
    <row r="15" spans="1:12" s="10" customFormat="1" ht="15">
      <c r="A15" s="6" t="s">
        <v>24</v>
      </c>
      <c r="B15" s="7">
        <v>42803</v>
      </c>
      <c r="C15" s="8"/>
      <c r="D15" s="9"/>
      <c r="E15" s="9"/>
      <c r="F15" s="9">
        <v>2.35</v>
      </c>
      <c r="G15" s="9">
        <v>2.35</v>
      </c>
      <c r="H15" s="9"/>
      <c r="I15" s="9">
        <v>2.4</v>
      </c>
      <c r="J15" s="9">
        <v>2.5</v>
      </c>
      <c r="K15" s="8">
        <v>6120</v>
      </c>
      <c r="L15" s="8">
        <v>1400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42804</v>
      </c>
      <c r="C17" s="8"/>
      <c r="D17" s="9"/>
      <c r="E17" s="9"/>
      <c r="F17" s="9">
        <v>0.15</v>
      </c>
      <c r="G17" s="9">
        <v>0.15</v>
      </c>
      <c r="H17" s="9"/>
      <c r="I17" s="9"/>
      <c r="J17" s="9">
        <v>0.16</v>
      </c>
      <c r="K17" s="8"/>
      <c r="L17" s="8">
        <v>2777</v>
      </c>
    </row>
    <row r="18" spans="1:12" s="10" customFormat="1" ht="15">
      <c r="A18" s="6" t="s">
        <v>91</v>
      </c>
      <c r="B18" s="7">
        <v>42803</v>
      </c>
      <c r="C18" s="8"/>
      <c r="D18" s="9"/>
      <c r="E18" s="9"/>
      <c r="F18" s="9">
        <v>0.53</v>
      </c>
      <c r="G18" s="9">
        <v>0.53</v>
      </c>
      <c r="H18" s="9"/>
      <c r="I18" s="9"/>
      <c r="J18" s="9">
        <v>0.53</v>
      </c>
      <c r="K18" s="8"/>
      <c r="L18" s="8">
        <v>6400</v>
      </c>
    </row>
    <row r="19" spans="1:12" s="10" customFormat="1" ht="15">
      <c r="A19" s="6" t="s">
        <v>100</v>
      </c>
      <c r="B19" s="7">
        <v>42808</v>
      </c>
      <c r="C19" s="8">
        <v>2600</v>
      </c>
      <c r="D19" s="9">
        <v>9.25</v>
      </c>
      <c r="E19" s="9">
        <v>9.25</v>
      </c>
      <c r="F19" s="9">
        <v>9.25</v>
      </c>
      <c r="G19" s="9">
        <v>9.25</v>
      </c>
      <c r="H19" s="9">
        <f>G19-F19</f>
        <v>0</v>
      </c>
      <c r="I19" s="9">
        <v>9.22</v>
      </c>
      <c r="J19" s="9">
        <v>9.25</v>
      </c>
      <c r="K19" s="8">
        <v>353</v>
      </c>
      <c r="L19" s="8">
        <v>2310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89</v>
      </c>
      <c r="B21" s="7">
        <v>42808</v>
      </c>
      <c r="C21" s="8">
        <v>29</v>
      </c>
      <c r="D21" s="9">
        <v>3.8</v>
      </c>
      <c r="E21" s="9">
        <v>3.8</v>
      </c>
      <c r="F21" s="9">
        <v>3.8</v>
      </c>
      <c r="G21" s="9">
        <v>3.8</v>
      </c>
      <c r="H21" s="9">
        <f>G21-F21</f>
        <v>0</v>
      </c>
      <c r="I21" s="9">
        <v>3.78</v>
      </c>
      <c r="J21" s="9">
        <v>3.8</v>
      </c>
      <c r="K21" s="8">
        <v>900</v>
      </c>
      <c r="L21" s="8">
        <v>22420</v>
      </c>
    </row>
    <row r="22" spans="1:12" s="10" customFormat="1" ht="15">
      <c r="A22" s="6" t="s">
        <v>90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85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82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92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54473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88</v>
      </c>
      <c r="B28" s="7">
        <v>42807</v>
      </c>
      <c r="C28" s="8"/>
      <c r="D28" s="9"/>
      <c r="E28" s="9"/>
      <c r="F28" s="9">
        <v>2.28</v>
      </c>
      <c r="G28" s="9">
        <v>2.28</v>
      </c>
      <c r="H28" s="9"/>
      <c r="I28" s="9">
        <v>2.2</v>
      </c>
      <c r="J28" s="9">
        <v>2.28</v>
      </c>
      <c r="K28" s="8">
        <v>2115</v>
      </c>
      <c r="L28" s="8">
        <v>7481</v>
      </c>
    </row>
    <row r="29" spans="1:12" s="10" customFormat="1" ht="15">
      <c r="A29" s="6" t="s">
        <v>98</v>
      </c>
      <c r="B29" s="7">
        <v>42801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 hidden="1">
      <c r="A30" s="6" t="s">
        <v>86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93</v>
      </c>
      <c r="B31" s="7">
        <v>42807</v>
      </c>
      <c r="C31" s="8"/>
      <c r="D31" s="9"/>
      <c r="E31" s="9"/>
      <c r="F31" s="9">
        <v>17.26</v>
      </c>
      <c r="G31" s="9">
        <v>17.26</v>
      </c>
      <c r="H31" s="48"/>
      <c r="I31" s="9">
        <v>17.25</v>
      </c>
      <c r="J31" s="9"/>
      <c r="K31" s="8">
        <v>200</v>
      </c>
      <c r="L31" s="8"/>
    </row>
    <row r="32" spans="1:12" s="10" customFormat="1" ht="15">
      <c r="A32" s="6" t="s">
        <v>94</v>
      </c>
      <c r="B32" s="7"/>
      <c r="C32" s="8"/>
      <c r="D32" s="9"/>
      <c r="E32" s="9"/>
      <c r="F32" s="48">
        <v>16.61</v>
      </c>
      <c r="G32" s="48">
        <v>16.69</v>
      </c>
      <c r="H32" s="48">
        <f>G32-F32</f>
        <v>0.08000000000000185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2629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81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97</v>
      </c>
      <c r="B43" s="46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1000</v>
      </c>
    </row>
    <row r="44" spans="1:12" s="39" customFormat="1" ht="12.75">
      <c r="A44" s="11" t="s">
        <v>59</v>
      </c>
      <c r="B44" s="46">
        <v>42738.53527777778</v>
      </c>
      <c r="C44" s="47"/>
      <c r="D44" s="57"/>
      <c r="E44" s="57"/>
      <c r="F44" s="57"/>
      <c r="G44" s="57"/>
      <c r="H44" s="48"/>
      <c r="I44" s="48"/>
      <c r="J44" s="48">
        <v>102</v>
      </c>
      <c r="K44" s="47"/>
      <c r="L44" s="47">
        <v>50000</v>
      </c>
    </row>
    <row r="45" spans="1:12" s="39" customFormat="1" ht="12.75" customHeight="1">
      <c r="A45" s="11" t="s">
        <v>80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78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79</v>
      </c>
      <c r="B47" s="46">
        <v>42782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45000</v>
      </c>
    </row>
    <row r="48" spans="1:12" s="39" customFormat="1" ht="12.75" customHeight="1">
      <c r="A48" s="11" t="s">
        <v>83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78000</v>
      </c>
    </row>
    <row r="49" spans="1:12" s="39" customFormat="1" ht="12.75" customHeight="1">
      <c r="A49" s="11" t="s">
        <v>87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84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2817.892221952432</v>
      </c>
      <c r="C2" s="60">
        <v>2629</v>
      </c>
      <c r="D2" s="61">
        <v>24160.2</v>
      </c>
      <c r="E2" s="60">
        <v>3</v>
      </c>
      <c r="F2" s="59">
        <f>B22</f>
        <v>6120.09595156</v>
      </c>
      <c r="G2" s="55"/>
    </row>
    <row r="3" spans="1:7" s="53" customFormat="1" ht="15">
      <c r="A3" s="56" t="s">
        <v>66</v>
      </c>
      <c r="B3" s="58">
        <f>B14</f>
        <v>1035.2299537044003</v>
      </c>
      <c r="C3" s="60">
        <v>0</v>
      </c>
      <c r="D3" s="61">
        <v>0</v>
      </c>
      <c r="E3" s="60">
        <v>0</v>
      </c>
      <c r="F3" s="59">
        <f>B23</f>
        <v>698.82246518</v>
      </c>
      <c r="G3" s="55"/>
    </row>
    <row r="4" spans="1:7" s="53" customFormat="1" ht="15">
      <c r="A4" s="56" t="s">
        <v>67</v>
      </c>
      <c r="B4" s="58">
        <f>B15</f>
        <v>677.3793661880682</v>
      </c>
      <c r="C4" s="60">
        <f>SUM(C2:C3)</f>
        <v>2629</v>
      </c>
      <c r="D4" s="61">
        <f>SUM(D2:D3)</f>
        <v>24160.2</v>
      </c>
      <c r="E4" s="60">
        <f>SUM(E2:E3)</f>
        <v>3</v>
      </c>
      <c r="F4" s="59">
        <f>B24</f>
        <v>6818.91841674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42808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42808</v>
      </c>
      <c r="C11" s="72">
        <v>42807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2817.892221952432</v>
      </c>
      <c r="C13" s="74">
        <v>2817.811136404321</v>
      </c>
      <c r="D13" s="73">
        <v>0.08108554811087743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1035.2299537044003</v>
      </c>
      <c r="C14" s="74">
        <v>1035.2299537044003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677.3793661880682</v>
      </c>
      <c r="C15" s="74">
        <v>677.361872000507</v>
      </c>
      <c r="D15" s="73">
        <v>0.017494187561169383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69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42808</v>
      </c>
      <c r="C20" s="72">
        <v>42807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6120.09595156</v>
      </c>
      <c r="C22" s="78">
        <v>6119.91984428</v>
      </c>
      <c r="D22" s="73">
        <v>0.17610727999999654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698.82246518</v>
      </c>
      <c r="C23" s="78">
        <v>698.82246518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6818.91841674</v>
      </c>
      <c r="C24" s="78">
        <v>6818.74230946</v>
      </c>
      <c r="D24" s="73">
        <v>0.17610727999999654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2017-03-14T17:28:37Z</dcterms:modified>
  <cp:category/>
  <cp:version/>
  <cp:contentType/>
  <cp:contentStatus/>
</cp:coreProperties>
</file>