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<sst xmlns="http://schemas.openxmlformats.org/spreadsheetml/2006/main" count="115" uniqueCount="103">
  <si>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</si>
  <si>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</si>
  <si>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</si>
  <si>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</si>
  <si>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</si>
  <si>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</si>
  <si>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</si>
  <si>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</si>
  <si>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</si>
  <si>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</si>
  <si>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</si>
  <si>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</si>
  <si>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</si>
  <si>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</si>
  <si>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</si>
  <si>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</si>
  <si>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</si>
  <si>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</si>
  <si>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</si>
  <si>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</si>
  <si>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</si>
  <si>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</si>
  <si>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</si>
  <si>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</si>
  <si>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</si>
  <si>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</si>
  <si>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</si>
  <si>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</si>
  <si>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</si>
  <si>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</si>
  <si>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</si>
  <si>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</si>
  <si>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</si>
  <si>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</si>
  <si>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</si>
  <si>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</si>
  <si>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</si>
  <si>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</si>
  <si>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</si>
  <si>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</si>
  <si>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</si>
  <si>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</si>
  <si>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</si>
  <si>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</si>
  <si>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</si>
  <si>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</si>
  <si>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</si>
  <si>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</si>
  <si>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</si>
  <si>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</si>
  <si>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</si>
  <si>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</si>
  <si>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</si>
  <si>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</si>
  <si>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</si>
  <si>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</si>
  <si>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</si>
  <si>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</si>
  <si>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</si>
  <si>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</si>
  <si>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</si>
  <si>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</si>
  <si>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</si>
  <si>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</si>
  <si>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</si>
  <si>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</si>
  <si>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</si>
  <si>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</si>
  <si>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</si>
  <si>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</si>
  <si>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</si>
  <si>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</si>
  <si>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</si>
  <si>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</si>
  <si>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</si>
  <si>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</si>
  <si>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</si>
  <si>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</si>
  <si>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</si>
  <si>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</si>
  <si>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</si>
  <si>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</si>
  <si>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</si>
  <si>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</si>
  <si>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</si>
  <si>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</si>
  <si>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</si>
  <si>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</si>
  <si>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</si>
  <si>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7% 2023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</si>
  <si>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</si>
  <si>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</si>
  <si>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</si>
  <si>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</si>
  <si>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</si>
  <si>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</si>
  <si>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</si>
  <si>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</si>
  <si>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Emera Deposit Receipt -*</t>
  </si>
  <si>
    <t>Cave Shepherd and Company Limited -*</t>
  </si>
  <si>
    <t>Thursday February 16, 2017</t>
  </si>
  <si>
    <t>BICO Limited -*</t>
  </si>
  <si>
    <t>Barbados Government T/Note 6.5%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</si>
</sst>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56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101</v>
      </c>
      <c r="B7" s="7">
        <v>42774</v>
      </c>
      <c r="C7" s="8"/>
      <c r="D7" s="9"/>
      <c r="E7" s="9"/>
      <c r="F7" s="9">
        <v>2.1</v>
      </c>
      <c r="G7" s="9">
        <v>2.1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79</v>
      </c>
      <c r="B8" s="7">
        <v>42782</v>
      </c>
      <c r="C8" s="8">
        <v>7380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15334</v>
      </c>
      <c r="L8" s="8"/>
    </row>
    <row r="9" spans="1:12" s="10" customFormat="1" ht="15">
      <c r="A9" s="6" t="s">
        <v>57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5.25</v>
      </c>
      <c r="K9" s="8">
        <v>1000</v>
      </c>
      <c r="L9" s="8">
        <v>16095</v>
      </c>
    </row>
    <row r="10" spans="1:12" s="10" customFormat="1" ht="15">
      <c r="A10" s="6" t="s">
        <v>58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59</v>
      </c>
      <c r="B13" s="7">
        <v>42782</v>
      </c>
      <c r="C13" s="8">
        <v>96</v>
      </c>
      <c r="D13" s="9">
        <v>2.51</v>
      </c>
      <c r="E13" s="9">
        <v>2.51</v>
      </c>
      <c r="F13" s="9">
        <v>2.5</v>
      </c>
      <c r="G13" s="9">
        <v>2.51</v>
      </c>
      <c r="H13" s="9">
        <f>G13-F13</f>
        <v>0.009999999999999787</v>
      </c>
      <c r="I13" s="9">
        <v>2.5</v>
      </c>
      <c r="J13" s="9">
        <v>2.51</v>
      </c>
      <c r="K13" s="8">
        <v>12014</v>
      </c>
      <c r="L13" s="8">
        <v>1521</v>
      </c>
    </row>
    <row r="14" spans="1:12" s="10" customFormat="1" ht="15">
      <c r="A14" s="6" t="s">
        <v>99</v>
      </c>
      <c r="B14" s="7">
        <v>42782</v>
      </c>
      <c r="C14" s="8">
        <v>71</v>
      </c>
      <c r="D14" s="9">
        <v>3.5</v>
      </c>
      <c r="E14" s="9">
        <v>3.5</v>
      </c>
      <c r="F14" s="9">
        <v>3.52</v>
      </c>
      <c r="G14" s="9">
        <v>3.5</v>
      </c>
      <c r="H14" s="9">
        <f>G14-F14</f>
        <v>-0.020000000000000018</v>
      </c>
      <c r="I14" s="9">
        <v>2.52</v>
      </c>
      <c r="J14" s="9">
        <v>3.5</v>
      </c>
      <c r="K14" s="8">
        <v>300</v>
      </c>
      <c r="L14" s="8">
        <v>329</v>
      </c>
    </row>
    <row r="15" spans="1:12" s="10" customFormat="1" ht="15">
      <c r="A15" s="6" t="s">
        <v>25</v>
      </c>
      <c r="B15" s="7">
        <v>42782</v>
      </c>
      <c r="C15" s="8">
        <v>150</v>
      </c>
      <c r="D15" s="9">
        <v>2.4</v>
      </c>
      <c r="E15" s="9">
        <v>2.4</v>
      </c>
      <c r="F15" s="9">
        <v>2.17</v>
      </c>
      <c r="G15" s="9">
        <v>2.4</v>
      </c>
      <c r="H15" s="9">
        <f>G15-F15</f>
        <v>0.22999999999999998</v>
      </c>
      <c r="I15" s="9">
        <v>2.2</v>
      </c>
      <c r="J15" s="9">
        <v>2.4</v>
      </c>
      <c r="K15" s="8">
        <v>9445</v>
      </c>
      <c r="L15" s="8">
        <v>6790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42776</v>
      </c>
      <c r="C17" s="8"/>
      <c r="D17" s="9"/>
      <c r="E17" s="9"/>
      <c r="F17" s="9">
        <v>0.16</v>
      </c>
      <c r="G17" s="9">
        <v>0.16</v>
      </c>
      <c r="H17" s="9"/>
      <c r="I17" s="9">
        <v>0.14</v>
      </c>
      <c r="J17" s="9">
        <v>0.16</v>
      </c>
      <c r="K17" s="8">
        <v>30000</v>
      </c>
      <c r="L17" s="8">
        <v>18726</v>
      </c>
    </row>
    <row r="18" spans="1:12" s="10" customFormat="1" ht="15">
      <c r="A18" s="6" t="s">
        <v>94</v>
      </c>
      <c r="B18" s="7">
        <v>42782</v>
      </c>
      <c r="C18" s="8">
        <v>7783</v>
      </c>
      <c r="D18" s="9">
        <v>0.54</v>
      </c>
      <c r="E18" s="9">
        <v>0.54</v>
      </c>
      <c r="F18" s="9">
        <v>0.54</v>
      </c>
      <c r="G18" s="9">
        <v>0.54</v>
      </c>
      <c r="H18" s="9">
        <f>G18-F18</f>
        <v>0</v>
      </c>
      <c r="I18" s="9">
        <v>0.5</v>
      </c>
      <c r="J18" s="9">
        <v>0.55</v>
      </c>
      <c r="K18" s="8">
        <v>30000</v>
      </c>
      <c r="L18" s="8">
        <v>1000</v>
      </c>
    </row>
    <row r="19" spans="1:12" s="10" customFormat="1" ht="15">
      <c r="A19" s="6" t="s">
        <v>97</v>
      </c>
      <c r="B19" s="7">
        <v>42782</v>
      </c>
      <c r="C19" s="8">
        <v>1052</v>
      </c>
      <c r="D19" s="9">
        <v>9.21</v>
      </c>
      <c r="E19" s="9">
        <v>9.21</v>
      </c>
      <c r="F19" s="9">
        <v>9.18</v>
      </c>
      <c r="G19" s="9">
        <v>9.21</v>
      </c>
      <c r="H19" s="9">
        <f>G19-F19</f>
        <v>0.030000000000001137</v>
      </c>
      <c r="I19" s="9">
        <v>9.21</v>
      </c>
      <c r="J19" s="9"/>
      <c r="K19" s="8">
        <v>2049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42782</v>
      </c>
      <c r="C21" s="8">
        <v>23979</v>
      </c>
      <c r="D21" s="9">
        <v>3.8</v>
      </c>
      <c r="E21" s="9">
        <v>3.8</v>
      </c>
      <c r="F21" s="9">
        <v>3.9</v>
      </c>
      <c r="G21" s="9">
        <v>3.8</v>
      </c>
      <c r="H21" s="9">
        <f>G21-F21</f>
        <v>-0.10000000000000009</v>
      </c>
      <c r="I21" s="9">
        <v>3.78</v>
      </c>
      <c r="J21" s="9">
        <v>4</v>
      </c>
      <c r="K21" s="8">
        <v>277</v>
      </c>
      <c r="L21" s="8">
        <v>5000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</v>
      </c>
      <c r="K22" s="8">
        <v>50000</v>
      </c>
      <c r="L22" s="8"/>
    </row>
    <row r="23" spans="1:12" s="10" customFormat="1" ht="15" customHeight="1" hidden="1">
      <c r="A23" s="6" t="s">
        <v>87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84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95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>
        <v>0</v>
      </c>
      <c r="J26" s="9">
        <v>6.8</v>
      </c>
      <c r="K26" s="8"/>
      <c r="L26" s="8">
        <v>11409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91</v>
      </c>
      <c r="B28" s="7">
        <v>42782</v>
      </c>
      <c r="C28" s="8">
        <v>28515</v>
      </c>
      <c r="D28" s="9">
        <v>2.3</v>
      </c>
      <c r="E28" s="9">
        <v>2.27</v>
      </c>
      <c r="F28" s="9">
        <v>2.3</v>
      </c>
      <c r="G28" s="9">
        <v>2.29</v>
      </c>
      <c r="H28" s="9">
        <f>G28-F28</f>
        <v>-0.009999999999999787</v>
      </c>
      <c r="I28" s="9">
        <v>2.26</v>
      </c>
      <c r="J28" s="9">
        <v>2.5</v>
      </c>
      <c r="K28" s="8">
        <v>4165</v>
      </c>
      <c r="L28" s="8">
        <v>20136</v>
      </c>
    </row>
    <row r="29" spans="1:12" s="10" customFormat="1" ht="15">
      <c r="A29" s="6" t="s">
        <v>60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>
        <v>7.75</v>
      </c>
      <c r="J29" s="9">
        <v>8</v>
      </c>
      <c r="K29" s="8">
        <v>75</v>
      </c>
      <c r="L29" s="8">
        <v>18115</v>
      </c>
    </row>
    <row r="30" spans="1:12" s="10" customFormat="1" ht="15">
      <c r="A30" s="6" t="s">
        <v>88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96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48">
        <v>17.04</v>
      </c>
      <c r="G32" s="48">
        <v>17.16</v>
      </c>
      <c r="H32" s="48">
        <f>G32-F32</f>
        <v>0.120000000000001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69026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83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89</v>
      </c>
      <c r="B44" s="46">
        <v>42725.47982638889</v>
      </c>
      <c r="C44" s="47"/>
      <c r="D44" s="57"/>
      <c r="E44" s="57"/>
      <c r="F44" s="57"/>
      <c r="G44" s="57"/>
      <c r="H44" s="48"/>
      <c r="I44" s="48"/>
      <c r="J44" s="48">
        <v>101</v>
      </c>
      <c r="K44" s="47"/>
      <c r="L44" s="47">
        <v>63000</v>
      </c>
    </row>
    <row r="45" spans="1:12" s="39" customFormat="1" ht="12.75" customHeight="1">
      <c r="A45" s="11" t="s">
        <v>82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80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81</v>
      </c>
      <c r="B47" s="46">
        <v>42782</v>
      </c>
      <c r="C47" s="47">
        <v>3000</v>
      </c>
      <c r="D47" s="57">
        <v>103.5</v>
      </c>
      <c r="E47" s="57">
        <v>103.5</v>
      </c>
      <c r="F47" s="57"/>
      <c r="G47" s="57">
        <v>103.5</v>
      </c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85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90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102</v>
      </c>
      <c r="B50" s="46">
        <v>42782</v>
      </c>
      <c r="C50" s="47">
        <v>1000</v>
      </c>
      <c r="D50" s="57">
        <v>104.5</v>
      </c>
      <c r="E50" s="57">
        <v>104.5</v>
      </c>
      <c r="F50" s="57"/>
      <c r="G50" s="57">
        <v>104.5</v>
      </c>
      <c r="H50" s="48"/>
      <c r="I50" s="48"/>
      <c r="J50" s="48"/>
      <c r="K50" s="47"/>
      <c r="L50" s="47"/>
    </row>
    <row r="51" spans="1:12" s="39" customFormat="1" ht="12.75" customHeight="1">
      <c r="A51" s="11" t="s">
        <v>86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4000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74</v>
      </c>
      <c r="B1" s="54" t="s">
        <v>62</v>
      </c>
      <c r="C1" s="54" t="s">
        <v>63</v>
      </c>
      <c r="D1" s="54" t="s">
        <v>64</v>
      </c>
      <c r="E1" s="54" t="s">
        <v>65</v>
      </c>
      <c r="F1" s="54" t="s">
        <v>66</v>
      </c>
    </row>
    <row r="2" spans="1:7" s="53" customFormat="1" ht="15">
      <c r="A2" s="56" t="s">
        <v>67</v>
      </c>
      <c r="B2" s="58">
        <f>B13</f>
        <v>2857.21</v>
      </c>
      <c r="C2" s="60">
        <v>69026</v>
      </c>
      <c r="D2" s="61">
        <v>223608.41</v>
      </c>
      <c r="E2" s="60">
        <v>27</v>
      </c>
      <c r="F2" s="59">
        <f>B22</f>
        <v>6205.507180639999</v>
      </c>
      <c r="G2" s="55"/>
    </row>
    <row r="3" spans="1:7" s="53" customFormat="1" ht="15">
      <c r="A3" s="56" t="s">
        <v>68</v>
      </c>
      <c r="B3" s="58">
        <f>B14</f>
        <v>1349.7</v>
      </c>
      <c r="C3" s="60">
        <v>0</v>
      </c>
      <c r="D3" s="61">
        <v>0</v>
      </c>
      <c r="E3" s="60">
        <v>0</v>
      </c>
      <c r="F3" s="59">
        <f>B23</f>
        <v>911.12283078</v>
      </c>
      <c r="G3" s="55"/>
    </row>
    <row r="4" spans="1:7" s="53" customFormat="1" ht="15">
      <c r="A4" s="56" t="s">
        <v>69</v>
      </c>
      <c r="B4" s="58">
        <f>B15</f>
        <v>706.95</v>
      </c>
      <c r="C4" s="60">
        <f>SUM(C2:C3)</f>
        <v>69026</v>
      </c>
      <c r="D4" s="61">
        <f>SUM(D2:D3)</f>
        <v>223608.41</v>
      </c>
      <c r="E4" s="60">
        <f>SUM(E2:E3)</f>
        <v>27</v>
      </c>
      <c r="F4" s="59">
        <f>B24</f>
        <v>7116.630011419999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42782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70</v>
      </c>
      <c r="B10" s="71" t="s">
        <v>71</v>
      </c>
      <c r="C10" s="71" t="s">
        <v>72</v>
      </c>
      <c r="D10" s="71" t="s">
        <v>73</v>
      </c>
      <c r="G10" s="62"/>
      <c r="H10" s="62"/>
      <c r="I10" s="62"/>
      <c r="J10" s="62"/>
    </row>
    <row r="11" spans="1:10" s="53" customFormat="1" ht="15">
      <c r="A11" s="69"/>
      <c r="B11" s="72">
        <v>42782</v>
      </c>
      <c r="C11" s="72">
        <v>42781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75</v>
      </c>
      <c r="B13" s="74">
        <v>2857.21</v>
      </c>
      <c r="C13" s="74">
        <v>2692.02</v>
      </c>
      <c r="D13" s="73">
        <v>165.19000000000005</v>
      </c>
      <c r="G13" s="62"/>
      <c r="H13" s="62"/>
      <c r="I13" s="62"/>
      <c r="J13" s="62"/>
    </row>
    <row r="14" spans="1:10" s="53" customFormat="1" ht="15">
      <c r="A14" s="73" t="s">
        <v>76</v>
      </c>
      <c r="B14" s="74">
        <v>1349.7</v>
      </c>
      <c r="C14" s="74">
        <v>1349.7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77</v>
      </c>
      <c r="B15" s="75">
        <v>706.95</v>
      </c>
      <c r="C15" s="74">
        <v>671.31</v>
      </c>
      <c r="D15" s="73">
        <v>35.6400000000001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78</v>
      </c>
      <c r="B19" s="77" t="s">
        <v>71</v>
      </c>
      <c r="C19" s="72" t="s">
        <v>71</v>
      </c>
      <c r="D19" s="77" t="s">
        <v>73</v>
      </c>
      <c r="H19" s="62"/>
      <c r="I19" s="62"/>
      <c r="J19" s="62"/>
    </row>
    <row r="20" spans="1:10" s="53" customFormat="1" ht="15">
      <c r="A20" s="73"/>
      <c r="B20" s="72">
        <v>42782</v>
      </c>
      <c r="C20" s="72">
        <v>42781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75</v>
      </c>
      <c r="B22" s="78">
        <v>6205.507180639999</v>
      </c>
      <c r="C22" s="78">
        <v>5846.7387771</v>
      </c>
      <c r="D22" s="73">
        <v>358.76840353999887</v>
      </c>
      <c r="G22" s="62"/>
      <c r="H22" s="62"/>
      <c r="I22" s="62"/>
      <c r="J22" s="62"/>
    </row>
    <row r="23" spans="1:10" s="53" customFormat="1" ht="15">
      <c r="A23" s="73" t="s">
        <v>76</v>
      </c>
      <c r="B23" s="78">
        <v>911.12283078</v>
      </c>
      <c r="C23" s="78">
        <v>911.12283078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77</v>
      </c>
      <c r="B24" s="78">
        <v>7116.630011419999</v>
      </c>
      <c r="C24" s="78">
        <v>6757.8616078800005</v>
      </c>
      <c r="D24" s="73">
        <v>358.76840353999887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2017-02-16T17:54:14Z</dcterms:modified>
  <cp:category/>
  <cp:version/>
  <cp:contentType/>
  <cp:contentStatus/>
</cp:coreProperties>
</file>