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<sst xmlns="http://schemas.openxmlformats.org/spreadsheetml/2006/main" count="121" uniqueCount="107">
  <si>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</si>
  <si>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</si>
  <si>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</si>
  <si>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</si>
  <si>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</si>
  <si>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</si>
  <si>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</si>
  <si>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</si>
  <si>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</si>
  <si>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</si>
  <si>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</si>
  <si>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</si>
  <si>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</si>
  <si>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</si>
  <si>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</si>
  <si>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</si>
  <si>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</si>
  <si>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</si>
  <si>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</si>
  <si>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</si>
  <si>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</si>
  <si>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</si>
  <si>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</si>
  <si>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</si>
  <si>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</si>
  <si>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</si>
  <si>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</si>
  <si>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</si>
  <si>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</si>
  <si>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</si>
  <si>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</si>
  <si>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</si>
  <si>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</si>
  <si>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</si>
  <si>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</si>
  <si>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</si>
  <si>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</si>
  <si>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</si>
  <si>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</si>
  <si>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</si>
  <si>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</si>
  <si>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</si>
  <si>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</si>
  <si>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</si>
  <si>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</si>
  <si>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</si>
  <si>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</si>
  <si>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</si>
  <si>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</si>
  <si>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</si>
  <si>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</si>
  <si>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</si>
  <si>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</si>
  <si>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</si>
  <si>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</si>
  <si>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</si>
  <si>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</si>
  <si>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</si>
  <si>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</si>
  <si>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</si>
  <si>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</si>
  <si>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</si>
  <si>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</si>
  <si>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</si>
  <si>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</si>
  <si>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</si>
  <si>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</si>
  <si>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</si>
  <si>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</si>
  <si>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</si>
  <si>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</si>
  <si>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</si>
  <si>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</si>
  <si>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</si>
  <si>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</si>
  <si>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</si>
  <si>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</si>
  <si>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</si>
  <si>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</si>
  <si>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</si>
  <si>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</si>
  <si>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</si>
  <si>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</si>
  <si>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</si>
  <si>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</si>
  <si>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</si>
  <si>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</si>
  <si>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</si>
  <si>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</si>
  <si>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</si>
  <si>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</si>
  <si>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</si>
  <si>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</si>
  <si>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</si>
  <si>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</si>
  <si>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</si>
  <si>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</si>
  <si>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</si>
  <si>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</si>
  <si>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</si>
  <si>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</si>
  <si>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Debenture 6.625% 2020</t>
  </si>
  <si>
    <t>Barbados Government T/Note 6% 2020</t>
  </si>
  <si>
    <t>Insurance Corporation of Barbados Limited -*</t>
  </si>
  <si>
    <t>Tuesday December 6, 2016</t>
  </si>
  <si>
    <t>Barbados Government T/Note 6.25% 2018</t>
  </si>
  <si>
    <t>JMMB Group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</si>
</sst>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42697.44311342593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34919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42668.50288194444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3794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42682.45245370371</v>
      </c>
      <c r="C13" s="8"/>
      <c r="D13" s="9"/>
      <c r="E13" s="9"/>
      <c r="F13" s="9">
        <v>2.6</v>
      </c>
      <c r="G13" s="9">
        <v>2.6</v>
      </c>
      <c r="H13" s="9" t="s">
        <v>85</v>
      </c>
      <c r="I13" s="9">
        <v>2.2</v>
      </c>
      <c r="J13" s="9">
        <v>2.5</v>
      </c>
      <c r="K13" s="8">
        <v>864</v>
      </c>
      <c r="L13" s="8">
        <v>2661</v>
      </c>
    </row>
    <row r="14" spans="1:12" s="10" customFormat="1" ht="15">
      <c r="A14" s="6" t="s">
        <v>95</v>
      </c>
      <c r="B14" s="7">
        <v>42710.49581018519</v>
      </c>
      <c r="C14" s="8">
        <v>400</v>
      </c>
      <c r="D14" s="9">
        <v>3.4</v>
      </c>
      <c r="E14" s="9">
        <v>3.4</v>
      </c>
      <c r="F14" s="9">
        <v>3.5</v>
      </c>
      <c r="G14" s="9">
        <v>3.5</v>
      </c>
      <c r="H14" s="9">
        <f>G14-F14</f>
        <v>0</v>
      </c>
      <c r="I14" s="9">
        <v>3.4</v>
      </c>
      <c r="J14" s="9">
        <v>3.49</v>
      </c>
      <c r="K14" s="8">
        <v>300</v>
      </c>
      <c r="L14" s="8">
        <v>200</v>
      </c>
    </row>
    <row r="15" spans="1:12" s="10" customFormat="1" ht="15">
      <c r="A15" s="6" t="s">
        <v>25</v>
      </c>
      <c r="B15" s="7">
        <v>42690.5030787037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42703.422314814816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0.2</v>
      </c>
      <c r="K17" s="8">
        <v>10625</v>
      </c>
      <c r="L17" s="8">
        <v>142860</v>
      </c>
    </row>
    <row r="18" spans="1:12" s="10" customFormat="1" ht="15">
      <c r="A18" s="6" t="s">
        <v>81</v>
      </c>
      <c r="B18" s="7">
        <v>42705.53952546296</v>
      </c>
      <c r="C18" s="8"/>
      <c r="D18" s="9"/>
      <c r="E18" s="9"/>
      <c r="F18" s="9">
        <v>0.55</v>
      </c>
      <c r="G18" s="9">
        <v>0.55</v>
      </c>
      <c r="H18" s="9"/>
      <c r="I18" s="9"/>
      <c r="J18" s="9">
        <v>0.55</v>
      </c>
      <c r="K18" s="8"/>
      <c r="L18" s="8">
        <v>28600</v>
      </c>
    </row>
    <row r="19" spans="1:12" s="10" customFormat="1" ht="15">
      <c r="A19" s="6" t="s">
        <v>94</v>
      </c>
      <c r="B19" s="7">
        <v>42710.54037037037</v>
      </c>
      <c r="C19" s="8">
        <v>2230</v>
      </c>
      <c r="D19" s="9">
        <v>9</v>
      </c>
      <c r="E19" s="9">
        <v>9</v>
      </c>
      <c r="F19" s="9">
        <v>9.01</v>
      </c>
      <c r="G19" s="9">
        <v>9.01</v>
      </c>
      <c r="H19" s="9">
        <f>G19-F19</f>
        <v>0</v>
      </c>
      <c r="I19" s="9">
        <v>9</v>
      </c>
      <c r="J19" s="9"/>
      <c r="K19" s="8">
        <v>37437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103</v>
      </c>
      <c r="B21" s="7">
        <v>42685.53710648148</v>
      </c>
      <c r="C21" s="8"/>
      <c r="D21" s="9"/>
      <c r="E21" s="9"/>
      <c r="F21" s="9">
        <v>3.41</v>
      </c>
      <c r="G21" s="9">
        <v>3.41</v>
      </c>
      <c r="H21" s="42"/>
      <c r="I21" s="9">
        <v>3.5</v>
      </c>
      <c r="J21" s="9">
        <v>4.75</v>
      </c>
      <c r="K21" s="8">
        <v>2548</v>
      </c>
      <c r="L21" s="8">
        <v>1000</v>
      </c>
    </row>
    <row r="22" spans="1:12" s="10" customFormat="1" ht="15">
      <c r="A22" s="6" t="s">
        <v>106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42710.51252314815</v>
      </c>
      <c r="C25" s="8">
        <v>6755</v>
      </c>
      <c r="D25" s="9">
        <v>13.61</v>
      </c>
      <c r="E25" s="9">
        <v>13.6</v>
      </c>
      <c r="F25" s="9">
        <v>13.6</v>
      </c>
      <c r="G25" s="9">
        <v>13.61</v>
      </c>
      <c r="H25" s="9">
        <f>G25-F25</f>
        <v>0.009999999999999787</v>
      </c>
      <c r="I25" s="9">
        <v>13.6</v>
      </c>
      <c r="J25" s="9">
        <v>14</v>
      </c>
      <c r="K25" s="8">
        <v>3712</v>
      </c>
      <c r="L25" s="8">
        <v>374</v>
      </c>
    </row>
    <row r="26" spans="1:12" s="10" customFormat="1" ht="15">
      <c r="A26" s="6" t="s">
        <v>33</v>
      </c>
      <c r="B26" s="7">
        <v>42669.47728009259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6.89</v>
      </c>
      <c r="K26" s="8"/>
      <c r="L26" s="8">
        <v>2000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42710.4209375</v>
      </c>
      <c r="C28" s="8">
        <v>7106</v>
      </c>
      <c r="D28" s="9">
        <v>2.02</v>
      </c>
      <c r="E28" s="9">
        <v>2.02</v>
      </c>
      <c r="F28" s="9">
        <v>2</v>
      </c>
      <c r="G28" s="9">
        <v>2</v>
      </c>
      <c r="H28" s="9">
        <f>G28-F28</f>
        <v>0</v>
      </c>
      <c r="I28" s="9">
        <v>2.02</v>
      </c>
      <c r="J28" s="9">
        <v>2.1</v>
      </c>
      <c r="K28" s="8">
        <v>2454</v>
      </c>
      <c r="L28" s="8">
        <v>4295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93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89</v>
      </c>
      <c r="B31" s="7">
        <v>42696.41668981482</v>
      </c>
      <c r="C31" s="8"/>
      <c r="D31" s="9"/>
      <c r="E31" s="9"/>
      <c r="F31" s="9">
        <v>15.95</v>
      </c>
      <c r="G31" s="9">
        <v>15.95</v>
      </c>
      <c r="H31" s="9"/>
      <c r="I31" s="9">
        <v>16</v>
      </c>
      <c r="J31" s="9"/>
      <c r="K31" s="8">
        <v>2000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48">
        <v>16.38</v>
      </c>
      <c r="G32" s="48">
        <v>16.4</v>
      </c>
      <c r="H32" s="48">
        <f>G32-F32</f>
        <v>0.019999999999999574</v>
      </c>
      <c r="I32" s="9">
        <v>17.3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16491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101</v>
      </c>
      <c r="B43" s="46">
        <v>42710.53016203704</v>
      </c>
      <c r="C43" s="47">
        <v>50000</v>
      </c>
      <c r="D43" s="57">
        <v>100</v>
      </c>
      <c r="E43" s="57">
        <v>100</v>
      </c>
      <c r="F43" s="57"/>
      <c r="G43" s="57">
        <v>100</v>
      </c>
      <c r="H43" s="48"/>
      <c r="I43" s="48"/>
      <c r="J43" s="48"/>
      <c r="K43" s="47"/>
      <c r="L43" s="47"/>
    </row>
    <row r="44" spans="1:12" s="39" customFormat="1" ht="12.75">
      <c r="A44" s="11" t="s">
        <v>62</v>
      </c>
      <c r="B44" s="46">
        <v>42650.47482638889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96</v>
      </c>
      <c r="B45" s="46">
        <v>42697.530335648145</v>
      </c>
      <c r="C45" s="47"/>
      <c r="D45" s="57"/>
      <c r="E45" s="57"/>
      <c r="F45" s="57"/>
      <c r="G45" s="57"/>
      <c r="H45" s="48"/>
      <c r="I45" s="48">
        <v>98.5</v>
      </c>
      <c r="J45" s="48">
        <v>101</v>
      </c>
      <c r="K45" s="47">
        <v>10000</v>
      </c>
      <c r="L45" s="47">
        <v>63000</v>
      </c>
    </row>
    <row r="46" spans="1:12" s="39" customFormat="1" ht="12.75" customHeight="1">
      <c r="A46" s="11" t="s">
        <v>84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82</v>
      </c>
      <c r="B47" s="46">
        <v>42496.523460648146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100</v>
      </c>
      <c r="B48" s="46">
        <v>42688.51671296296</v>
      </c>
      <c r="C48" s="47"/>
      <c r="D48" s="57"/>
      <c r="E48" s="57"/>
      <c r="F48" s="57"/>
      <c r="G48" s="57"/>
      <c r="H48" s="48"/>
      <c r="I48" s="48">
        <v>96.75</v>
      </c>
      <c r="J48" s="48">
        <v>99</v>
      </c>
      <c r="K48" s="47">
        <v>15000</v>
      </c>
      <c r="L48" s="47">
        <v>15000</v>
      </c>
    </row>
    <row r="49" spans="1:12" s="39" customFormat="1" ht="12.75" customHeight="1">
      <c r="A49" s="11" t="s">
        <v>83</v>
      </c>
      <c r="B49" s="46">
        <v>42688.530960648146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45000</v>
      </c>
    </row>
    <row r="50" spans="1:12" s="39" customFormat="1" ht="12.75" customHeight="1">
      <c r="A50" s="11" t="s">
        <v>87</v>
      </c>
      <c r="B50" s="46">
        <v>42683.509351851855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78000</v>
      </c>
    </row>
    <row r="51" spans="1:12" s="39" customFormat="1" ht="12.75" customHeight="1">
      <c r="A51" s="11" t="s">
        <v>97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56</v>
      </c>
      <c r="B52" s="46">
        <v>42551.447592592594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102</v>
      </c>
      <c r="B53" s="46"/>
      <c r="C53" s="47"/>
      <c r="D53" s="57"/>
      <c r="E53" s="57"/>
      <c r="F53" s="57"/>
      <c r="G53" s="57"/>
      <c r="H53" s="48"/>
      <c r="I53" s="48"/>
      <c r="J53" s="48">
        <v>102</v>
      </c>
      <c r="K53" s="47"/>
      <c r="L53" s="47">
        <v>100000</v>
      </c>
    </row>
    <row r="54" spans="1:12" s="39" customFormat="1" ht="12.75" customHeight="1">
      <c r="A54" s="11" t="s">
        <v>105</v>
      </c>
      <c r="B54" s="46">
        <v>42710.53826388889</v>
      </c>
      <c r="C54" s="47">
        <v>35000</v>
      </c>
      <c r="D54" s="57">
        <v>100</v>
      </c>
      <c r="E54" s="57">
        <v>100</v>
      </c>
      <c r="F54" s="57"/>
      <c r="G54" s="57">
        <v>100</v>
      </c>
      <c r="H54" s="48"/>
      <c r="I54" s="48"/>
      <c r="J54" s="48"/>
      <c r="K54" s="47"/>
      <c r="L54" s="47"/>
    </row>
    <row r="55" spans="1:12" s="39" customFormat="1" ht="12.75" customHeight="1">
      <c r="A55" s="11" t="s">
        <v>90</v>
      </c>
      <c r="B55" s="46">
        <v>42703.454375</v>
      </c>
      <c r="C55" s="47"/>
      <c r="D55" s="57"/>
      <c r="E55" s="57"/>
      <c r="F55" s="57"/>
      <c r="G55" s="57"/>
      <c r="H55" s="48"/>
      <c r="I55" s="48"/>
      <c r="J55" s="48">
        <v>101</v>
      </c>
      <c r="K55" s="47"/>
      <c r="L55" s="47">
        <v>67000</v>
      </c>
    </row>
    <row r="56" spans="1:12" s="39" customFormat="1" ht="12.75" customHeight="1">
      <c r="A56" s="11" t="s">
        <v>88</v>
      </c>
      <c r="B56" s="46">
        <v>42478.4940625</v>
      </c>
      <c r="C56" s="47"/>
      <c r="D56" s="57"/>
      <c r="E56" s="57"/>
      <c r="F56" s="57"/>
      <c r="G56" s="57"/>
      <c r="H56" s="48"/>
      <c r="I56" s="48"/>
      <c r="J56" s="48">
        <v>105</v>
      </c>
      <c r="K56" s="47"/>
      <c r="L56" s="47">
        <v>28000</v>
      </c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85000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2593.47</v>
      </c>
      <c r="C2" s="61">
        <v>9736</v>
      </c>
      <c r="D2" s="61">
        <v>35784.12</v>
      </c>
      <c r="E2" s="60">
        <v>4</v>
      </c>
      <c r="F2" s="59">
        <f>B22</f>
        <v>6199.3507768</v>
      </c>
      <c r="G2" s="55"/>
    </row>
    <row r="3" spans="1:7" s="53" customFormat="1" ht="15">
      <c r="A3" s="56" t="s">
        <v>69</v>
      </c>
      <c r="B3" s="58">
        <f>B14</f>
        <v>1364.07</v>
      </c>
      <c r="C3" s="60">
        <v>6755</v>
      </c>
      <c r="D3" s="61">
        <v>91934.11</v>
      </c>
      <c r="E3" s="60">
        <v>3</v>
      </c>
      <c r="F3" s="59">
        <f>B23</f>
        <v>2246.69949815</v>
      </c>
      <c r="G3" s="55"/>
    </row>
    <row r="4" spans="1:7" s="53" customFormat="1" ht="15">
      <c r="A4" s="56" t="s">
        <v>70</v>
      </c>
      <c r="B4" s="58">
        <f>B15</f>
        <v>651.69</v>
      </c>
      <c r="C4" s="60">
        <f>SUM(C2:C3)</f>
        <v>16491</v>
      </c>
      <c r="D4" s="61">
        <f>SUM(D2:D3)</f>
        <v>127718.23000000001</v>
      </c>
      <c r="E4" s="60">
        <f>SUM(E2:E3)</f>
        <v>7</v>
      </c>
      <c r="F4" s="59">
        <f>B24</f>
        <v>8446.050274950001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42710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42710</v>
      </c>
      <c r="C11" s="72">
        <v>42709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2593.47</v>
      </c>
      <c r="C13" s="74">
        <v>2593.47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1364.07</v>
      </c>
      <c r="C14" s="74">
        <v>1363.48</v>
      </c>
      <c r="D14" s="73">
        <v>0.5899999999999181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651.69</v>
      </c>
      <c r="C15" s="74">
        <v>651.61</v>
      </c>
      <c r="D15" s="73">
        <v>0.08000000000004093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42710</v>
      </c>
      <c r="C20" s="72">
        <v>42709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6199.3507768</v>
      </c>
      <c r="C22" s="78">
        <v>6199.306749980001</v>
      </c>
      <c r="D22" s="73">
        <v>0.04402681999908964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2246.69949815</v>
      </c>
      <c r="C23" s="78">
        <v>2245.7220702199998</v>
      </c>
      <c r="D23" s="73">
        <v>0.9774279300004309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8446.050274950001</v>
      </c>
      <c r="C24" s="78">
        <v>8445.028820200001</v>
      </c>
      <c r="D24" s="73">
        <v>1.0214547499999753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2016-12-06T17:36:36Z</dcterms:modified>
  <cp:category/>
  <cp:version/>
  <cp:contentType/>
  <cp:contentStatus/>
</cp:coreProperties>
</file>