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<sst xmlns="http://schemas.openxmlformats.org/spreadsheetml/2006/main" count="119" uniqueCount="107">
  <si>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</si>
  <si>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</si>
  <si>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</si>
  <si>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</si>
  <si>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</si>
  <si>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</si>
  <si>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</si>
  <si>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</si>
  <si>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</si>
  <si>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</si>
  <si>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</si>
  <si>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</si>
  <si>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</si>
  <si>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</si>
  <si>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</si>
  <si>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</si>
  <si>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</si>
  <si>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</si>
  <si>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</si>
  <si>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</si>
  <si>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</si>
  <si>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</si>
  <si>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</si>
  <si>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</si>
  <si>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</si>
  <si>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</si>
  <si>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</si>
  <si>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</si>
  <si>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</si>
  <si>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</si>
  <si>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</si>
  <si>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</si>
  <si>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</si>
  <si>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</si>
  <si>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</si>
  <si>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</si>
  <si>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</si>
  <si>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</si>
  <si>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</si>
  <si>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</si>
  <si>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</si>
  <si>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</si>
  <si>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</si>
  <si>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</si>
  <si>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</si>
  <si>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</si>
  <si>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</si>
  <si>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</si>
  <si>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</si>
  <si>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</si>
  <si>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</si>
  <si>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</si>
  <si>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</si>
  <si>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</si>
  <si>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</si>
  <si>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</si>
  <si>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</si>
  <si>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</si>
  <si>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</si>
  <si>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</si>
  <si>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</si>
  <si>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</si>
  <si>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</si>
  <si>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</si>
  <si>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</si>
  <si>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</si>
  <si>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</si>
  <si>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</si>
  <si>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</si>
  <si>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</si>
  <si>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</si>
  <si>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</si>
  <si>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</si>
  <si>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</si>
  <si>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</si>
  <si>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</si>
  <si>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</si>
  <si>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</si>
  <si>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</si>
  <si>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</si>
  <si>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</si>
  <si>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</si>
  <si>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</si>
  <si>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</si>
  <si>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</si>
  <si>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</si>
  <si>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</si>
  <si>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</si>
  <si>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</si>
  <si>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Massy Holdings Limited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</si>
  <si>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</si>
  <si>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</si>
  <si>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</si>
  <si>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</si>
  <si>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</si>
  <si>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</si>
  <si>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</si>
  <si>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</si>
  <si>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</si>
  <si>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Fortress Caribbean Property Fund - Value Fund -*</t>
  </si>
  <si>
    <t>Insurance Corporation of Barbados Limited</t>
  </si>
  <si>
    <t>JMMB Group Limited</t>
  </si>
  <si>
    <t>West India Biscuit Company Limited -*</t>
  </si>
  <si>
    <t>FirstCaribbean International Bank -*</t>
  </si>
  <si>
    <t>Friday December 30, 2016</t>
  </si>
  <si>
    <t>Barbados Government Debenture 5.875% 2018</t>
  </si>
  <si>
    <t>Barbados Government Debenture 7.75% 2025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</si>
</sst>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7">
      <selection activeCell="G32" sqref="G32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42727.4737962963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19487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42718.44384259259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42725.51809027778</v>
      </c>
      <c r="C13" s="8"/>
      <c r="D13" s="9"/>
      <c r="E13" s="9"/>
      <c r="F13" s="9">
        <v>2.6</v>
      </c>
      <c r="G13" s="9">
        <v>2.6</v>
      </c>
      <c r="H13" s="9"/>
      <c r="I13" s="9">
        <v>2.42</v>
      </c>
      <c r="J13" s="9">
        <v>2.55</v>
      </c>
      <c r="K13" s="8">
        <v>1168</v>
      </c>
      <c r="L13" s="8">
        <v>1356</v>
      </c>
    </row>
    <row r="14" spans="1:12" s="10" customFormat="1" ht="15">
      <c r="A14" s="6" t="s">
        <v>92</v>
      </c>
      <c r="B14" s="7">
        <v>42734.53068287037</v>
      </c>
      <c r="C14" s="8">
        <v>2000</v>
      </c>
      <c r="D14" s="9">
        <v>3.5</v>
      </c>
      <c r="E14" s="9">
        <v>3.49</v>
      </c>
      <c r="F14" s="9">
        <v>3.5</v>
      </c>
      <c r="G14" s="9">
        <v>3.5</v>
      </c>
      <c r="H14" s="9">
        <f>G14-F14</f>
        <v>0</v>
      </c>
      <c r="I14" s="9">
        <v>3.4</v>
      </c>
      <c r="J14" s="9">
        <v>3.5</v>
      </c>
      <c r="K14" s="8">
        <v>300</v>
      </c>
      <c r="L14" s="8">
        <v>2102</v>
      </c>
    </row>
    <row r="15" spans="1:12" s="10" customFormat="1" ht="15">
      <c r="A15" s="6" t="s">
        <v>103</v>
      </c>
      <c r="B15" s="7">
        <v>42724.416666666664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42703.422314814816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99</v>
      </c>
      <c r="B18" s="7">
        <v>42724.49232638889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20000</v>
      </c>
      <c r="L18" s="8">
        <v>42100</v>
      </c>
    </row>
    <row r="19" spans="1:12" s="10" customFormat="1" ht="15">
      <c r="A19" s="6" t="s">
        <v>91</v>
      </c>
      <c r="B19" s="7">
        <v>42717.44614583333</v>
      </c>
      <c r="C19" s="8"/>
      <c r="D19" s="9"/>
      <c r="E19" s="9"/>
      <c r="F19" s="9">
        <v>9.01</v>
      </c>
      <c r="G19" s="9">
        <v>9.01</v>
      </c>
      <c r="H19" s="9"/>
      <c r="I19" s="9">
        <v>9.05</v>
      </c>
      <c r="J19" s="9"/>
      <c r="K19" s="8">
        <v>11112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100</v>
      </c>
      <c r="B21" s="7">
        <v>42724.44496527778</v>
      </c>
      <c r="C21" s="8"/>
      <c r="D21" s="9"/>
      <c r="E21" s="9"/>
      <c r="F21" s="9">
        <v>3.76</v>
      </c>
      <c r="G21" s="9">
        <v>3.76</v>
      </c>
      <c r="H21" s="9"/>
      <c r="I21" s="9">
        <v>3.8</v>
      </c>
      <c r="J21" s="9">
        <v>4.75</v>
      </c>
      <c r="K21" s="8">
        <v>48</v>
      </c>
      <c r="L21" s="8">
        <v>1000</v>
      </c>
    </row>
    <row r="22" spans="1:12" s="10" customFormat="1" ht="15">
      <c r="A22" s="6" t="s">
        <v>101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hidden="1">
      <c r="A23" s="6" t="s">
        <v>88</v>
      </c>
      <c r="B23" s="7">
        <v>42538.44335648148</v>
      </c>
      <c r="C23" s="8"/>
      <c r="D23" s="9"/>
      <c r="E23" s="9"/>
      <c r="F23" s="9"/>
      <c r="G23" s="9">
        <v>6</v>
      </c>
      <c r="H23" s="9"/>
      <c r="I23" s="9"/>
      <c r="J23" s="9"/>
      <c r="K23" s="8"/>
      <c r="L23" s="8"/>
    </row>
    <row r="24" spans="1:12" s="10" customFormat="1" ht="15" hidden="1">
      <c r="A24" s="6" t="s">
        <v>85</v>
      </c>
      <c r="B24" s="7">
        <v>42403.51136574074</v>
      </c>
      <c r="C24" s="8"/>
      <c r="D24" s="9"/>
      <c r="E24" s="9"/>
      <c r="F24" s="9"/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42734.5412037037</v>
      </c>
      <c r="C25" s="8">
        <v>18007</v>
      </c>
      <c r="D25" s="9">
        <v>13.55</v>
      </c>
      <c r="E25" s="9">
        <v>13.54</v>
      </c>
      <c r="F25" s="9">
        <v>13.5</v>
      </c>
      <c r="G25" s="9">
        <v>13.5</v>
      </c>
      <c r="H25" s="9">
        <f>G25-F25</f>
        <v>0</v>
      </c>
      <c r="I25" s="9">
        <v>12</v>
      </c>
      <c r="J25" s="9">
        <v>13.54</v>
      </c>
      <c r="K25" s="8">
        <v>6487</v>
      </c>
      <c r="L25" s="8">
        <v>730</v>
      </c>
    </row>
    <row r="26" spans="1:12" s="10" customFormat="1" ht="15">
      <c r="A26" s="6" t="s">
        <v>33</v>
      </c>
      <c r="B26" s="7">
        <v>42717.416666666664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6.88</v>
      </c>
      <c r="K26" s="8"/>
      <c r="L26" s="8">
        <v>17000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42734.44065972222</v>
      </c>
      <c r="C28" s="8">
        <v>4295</v>
      </c>
      <c r="D28" s="9">
        <v>2.1</v>
      </c>
      <c r="E28" s="9">
        <v>2.1</v>
      </c>
      <c r="F28" s="9">
        <v>2.01</v>
      </c>
      <c r="G28" s="9">
        <v>2.01</v>
      </c>
      <c r="H28" s="9">
        <f>G28-F28</f>
        <v>0</v>
      </c>
      <c r="I28" s="9">
        <v>2.1</v>
      </c>
      <c r="J28" s="9">
        <v>2.15</v>
      </c>
      <c r="K28" s="8">
        <v>363</v>
      </c>
      <c r="L28" s="8">
        <v>4641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90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102</v>
      </c>
      <c r="B31" s="7">
        <v>42696.41668981482</v>
      </c>
      <c r="C31" s="8"/>
      <c r="D31" s="9"/>
      <c r="E31" s="9"/>
      <c r="F31" s="9">
        <v>15.95</v>
      </c>
      <c r="G31" s="9">
        <v>15.95</v>
      </c>
      <c r="H31" s="9"/>
      <c r="I31" s="9">
        <v>16.5</v>
      </c>
      <c r="J31" s="9">
        <v>16.8</v>
      </c>
      <c r="K31" s="8">
        <v>150000</v>
      </c>
      <c r="L31" s="8">
        <v>320</v>
      </c>
    </row>
    <row r="32" spans="1:12" s="10" customFormat="1" ht="15">
      <c r="A32" s="6" t="s">
        <v>96</v>
      </c>
      <c r="B32" s="7"/>
      <c r="C32" s="8"/>
      <c r="D32" s="9"/>
      <c r="E32" s="9"/>
      <c r="F32" s="48">
        <v>16.38</v>
      </c>
      <c r="G32" s="48">
        <v>16.55</v>
      </c>
      <c r="H32" s="48">
        <f>G32-F32</f>
        <v>0.1700000000000017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24302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105</v>
      </c>
      <c r="B43" s="46">
        <v>42734.53518518519</v>
      </c>
      <c r="C43" s="47">
        <v>250000</v>
      </c>
      <c r="D43" s="57">
        <v>95</v>
      </c>
      <c r="E43" s="57">
        <v>95</v>
      </c>
      <c r="F43" s="57"/>
      <c r="G43" s="57">
        <v>95</v>
      </c>
      <c r="H43" s="48"/>
      <c r="I43" s="48"/>
      <c r="J43" s="48"/>
      <c r="K43" s="47"/>
      <c r="L43" s="47"/>
    </row>
    <row r="44" spans="1:12" s="39" customFormat="1" ht="12.75">
      <c r="A44" s="11" t="s">
        <v>62</v>
      </c>
      <c r="B44" s="46">
        <v>42725.479212962964</v>
      </c>
      <c r="C44" s="47"/>
      <c r="D44" s="57"/>
      <c r="E44" s="57"/>
      <c r="F44" s="57"/>
      <c r="G44" s="57"/>
      <c r="H44" s="48"/>
      <c r="I44" s="48">
        <v>99</v>
      </c>
      <c r="J44" s="48">
        <v>100</v>
      </c>
      <c r="K44" s="47">
        <v>11000</v>
      </c>
      <c r="L44" s="47">
        <v>11000</v>
      </c>
    </row>
    <row r="45" spans="1:12" s="39" customFormat="1" ht="12.75" customHeight="1">
      <c r="A45" s="11" t="s">
        <v>93</v>
      </c>
      <c r="B45" s="46">
        <v>42725.47982638889</v>
      </c>
      <c r="C45" s="47"/>
      <c r="D45" s="57"/>
      <c r="E45" s="57"/>
      <c r="F45" s="57"/>
      <c r="G45" s="57"/>
      <c r="H45" s="48"/>
      <c r="I45" s="48">
        <v>98.5</v>
      </c>
      <c r="J45" s="48">
        <v>101</v>
      </c>
      <c r="K45" s="47">
        <v>10000</v>
      </c>
      <c r="L45" s="47">
        <v>63000</v>
      </c>
    </row>
    <row r="46" spans="1:12" s="39" customFormat="1" ht="12.75" customHeight="1">
      <c r="A46" s="11" t="s">
        <v>83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81</v>
      </c>
      <c r="B47" s="46">
        <v>42496.523460648146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97</v>
      </c>
      <c r="B48" s="46">
        <v>42688.51671296296</v>
      </c>
      <c r="C48" s="47"/>
      <c r="D48" s="57"/>
      <c r="E48" s="57"/>
      <c r="F48" s="57"/>
      <c r="G48" s="57"/>
      <c r="H48" s="48"/>
      <c r="I48" s="48">
        <v>97.5</v>
      </c>
      <c r="J48" s="48">
        <v>99</v>
      </c>
      <c r="K48" s="47">
        <v>15000</v>
      </c>
      <c r="L48" s="47">
        <v>15000</v>
      </c>
    </row>
    <row r="49" spans="1:12" s="39" customFormat="1" ht="12.75" customHeight="1">
      <c r="A49" s="11" t="s">
        <v>82</v>
      </c>
      <c r="B49" s="46">
        <v>42688.530960648146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45000</v>
      </c>
    </row>
    <row r="50" spans="1:12" s="39" customFormat="1" ht="12.75" customHeight="1">
      <c r="A50" s="11" t="s">
        <v>86</v>
      </c>
      <c r="B50" s="46">
        <v>42683.509351851855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78000</v>
      </c>
    </row>
    <row r="51" spans="1:12" s="39" customFormat="1" ht="12.75" customHeight="1">
      <c r="A51" s="11" t="s">
        <v>106</v>
      </c>
      <c r="B51" s="46">
        <v>42734.53505787037</v>
      </c>
      <c r="C51" s="47">
        <v>250000</v>
      </c>
      <c r="D51" s="57">
        <v>95</v>
      </c>
      <c r="E51" s="57">
        <v>95</v>
      </c>
      <c r="F51" s="57"/>
      <c r="G51" s="57">
        <v>95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94</v>
      </c>
      <c r="B52" s="46"/>
      <c r="C52" s="47"/>
      <c r="D52" s="57"/>
      <c r="E52" s="57"/>
      <c r="F52" s="57"/>
      <c r="G52" s="57"/>
      <c r="H52" s="48"/>
      <c r="I52" s="48"/>
      <c r="J52" s="48">
        <v>100</v>
      </c>
      <c r="K52" s="47"/>
      <c r="L52" s="47">
        <v>3000</v>
      </c>
    </row>
    <row r="53" spans="1:12" s="39" customFormat="1" ht="12.75" customHeight="1">
      <c r="A53" s="11" t="s">
        <v>56</v>
      </c>
      <c r="B53" s="46">
        <v>42551.447592592594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296000</v>
      </c>
    </row>
    <row r="54" spans="1:12" s="39" customFormat="1" ht="12.75" customHeight="1">
      <c r="A54" s="11" t="s">
        <v>98</v>
      </c>
      <c r="B54" s="46"/>
      <c r="C54" s="47"/>
      <c r="D54" s="57"/>
      <c r="E54" s="57"/>
      <c r="F54" s="57"/>
      <c r="G54" s="57"/>
      <c r="H54" s="48"/>
      <c r="I54" s="48"/>
      <c r="J54" s="48">
        <v>102</v>
      </c>
      <c r="K54" s="47"/>
      <c r="L54" s="47">
        <v>100000</v>
      </c>
    </row>
    <row r="55" spans="1:12" s="39" customFormat="1" ht="12.75" customHeight="1">
      <c r="A55" s="11" t="s">
        <v>87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105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500000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2598.89</v>
      </c>
      <c r="C2" s="61">
        <v>6295</v>
      </c>
      <c r="D2" s="61">
        <v>16017.5</v>
      </c>
      <c r="E2" s="60">
        <v>6</v>
      </c>
      <c r="F2" s="59">
        <f>B22</f>
        <v>5643.14694465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18007</v>
      </c>
      <c r="D3" s="61">
        <v>243834.38</v>
      </c>
      <c r="E3" s="60">
        <v>15</v>
      </c>
      <c r="F3" s="59">
        <f>B23</f>
        <v>2235.94779092</v>
      </c>
      <c r="G3" s="55"/>
    </row>
    <row r="4" spans="1:7" s="53" customFormat="1" ht="15">
      <c r="A4" s="56" t="s">
        <v>70</v>
      </c>
      <c r="B4" s="58">
        <f>B15</f>
        <v>651.85</v>
      </c>
      <c r="C4" s="60">
        <f>SUM(C2:C3)</f>
        <v>24302</v>
      </c>
      <c r="D4" s="61">
        <f>SUM(D2:D3)</f>
        <v>259851.88</v>
      </c>
      <c r="E4" s="60">
        <f>SUM(E2:E3)</f>
        <v>21</v>
      </c>
      <c r="F4" s="59">
        <f>B24</f>
        <v>7879.09473557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42734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42734</v>
      </c>
      <c r="C11" s="72">
        <v>42733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2598.89</v>
      </c>
      <c r="C13" s="74">
        <v>2598.89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651.85</v>
      </c>
      <c r="C15" s="74">
        <v>651.85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42734</v>
      </c>
      <c r="C20" s="72">
        <v>42733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5643.14694465</v>
      </c>
      <c r="C22" s="78">
        <v>6212.18819848</v>
      </c>
      <c r="D22" s="73">
        <v>-569.0412538300006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2235.94779092</v>
      </c>
      <c r="C23" s="78">
        <v>2235.94779092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7879.09473557</v>
      </c>
      <c r="C24" s="78">
        <v>8448.1359894</v>
      </c>
      <c r="D24" s="73">
        <v>-569.0412538299997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2016-12-30T18:47:33Z</dcterms:modified>
  <cp:category/>
  <cp:version/>
  <cp:contentType/>
  <cp:contentStatus/>
</cp:coreProperties>
</file>