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<sst xmlns="http://schemas.openxmlformats.org/spreadsheetml/2006/main" count="114" uniqueCount="101">
  <si>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</si>
  <si>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</si>
  <si>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</si>
  <si>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</si>
  <si>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</si>
  <si>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</si>
  <si>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</si>
  <si>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</si>
  <si>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</si>
  <si>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</si>
  <si>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</si>
  <si>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</si>
  <si>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</si>
  <si>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</si>
  <si>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</si>
  <si>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</si>
  <si>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</si>
  <si>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</si>
  <si>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</si>
  <si>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</si>
  <si>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</si>
  <si>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</si>
  <si>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</si>
  <si>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</si>
  <si>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</si>
  <si>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</si>
  <si>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</si>
  <si>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</si>
  <si>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</si>
  <si>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</si>
  <si>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</si>
  <si>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</si>
  <si>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</si>
  <si>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</si>
  <si>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</si>
  <si>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</si>
  <si>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</si>
  <si>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</si>
  <si>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</si>
  <si>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</si>
  <si>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</si>
  <si>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</si>
  <si>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</si>
  <si>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</si>
  <si>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</si>
  <si>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</si>
  <si>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</si>
  <si>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</si>
  <si>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</si>
  <si>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</si>
  <si>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</si>
  <si>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</si>
  <si>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</si>
  <si>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</si>
  <si>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</si>
  <si>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</si>
  <si>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</si>
  <si>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</si>
  <si>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</si>
  <si>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</si>
  <si>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</si>
  <si>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</si>
  <si>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</si>
  <si>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</si>
  <si>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</si>
  <si>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</si>
  <si>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</si>
  <si>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</si>
  <si>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</si>
  <si>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</si>
  <si>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</si>
  <si>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</si>
  <si>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</si>
  <si>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</si>
  <si>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</si>
  <si>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</si>
  <si>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</si>
  <si>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</si>
  <si>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</si>
  <si>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</si>
  <si>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</si>
  <si>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</si>
  <si>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</si>
  <si>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</si>
  <si>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</si>
  <si>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</si>
  <si>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</si>
  <si>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</si>
  <si>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</si>
  <si>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</si>
  <si>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</si>
  <si>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</si>
  <si>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</si>
  <si>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</si>
  <si>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</si>
  <si>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Limited</t>
  </si>
  <si>
    <t>Emera Deposit Receipt</t>
  </si>
  <si>
    <t xml:space="preserve">Goddard Enterprises Limited </t>
  </si>
  <si>
    <t>Cave Shepherd and Company Limited</t>
  </si>
  <si>
    <t>Insurance Corporation of Barbados Limited</t>
  </si>
  <si>
    <t>Monday October 3,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</si>
</sst>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2.05</v>
      </c>
      <c r="J7" s="9"/>
      <c r="K7" s="8">
        <v>1582</v>
      </c>
      <c r="L7" s="8"/>
    </row>
    <row r="8" spans="1:12" s="10" customFormat="1" ht="15">
      <c r="A8" s="6" t="s">
        <v>80</v>
      </c>
      <c r="B8" s="7">
        <v>42646.43337962963</v>
      </c>
      <c r="C8" s="8">
        <v>1000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82737</v>
      </c>
      <c r="L8" s="8"/>
    </row>
    <row r="9" spans="1:12" s="10" customFormat="1" ht="15">
      <c r="A9" s="6" t="s">
        <v>58</v>
      </c>
      <c r="B9" s="7">
        <v>42605.423055555555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1000</v>
      </c>
      <c r="L9" s="8">
        <v>20295</v>
      </c>
    </row>
    <row r="10" spans="1:12" s="10" customFormat="1" ht="15">
      <c r="A10" s="6" t="s">
        <v>59</v>
      </c>
      <c r="B10" s="7">
        <v>42634.462847222225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4003</v>
      </c>
      <c r="L10" s="8">
        <v>15670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42640.54074074074</v>
      </c>
      <c r="C13" s="8"/>
      <c r="D13" s="9"/>
      <c r="E13" s="9"/>
      <c r="F13" s="9">
        <v>2.6</v>
      </c>
      <c r="G13" s="9">
        <v>2.6</v>
      </c>
      <c r="H13" s="9"/>
      <c r="I13" s="9">
        <v>2.6</v>
      </c>
      <c r="J13" s="9">
        <v>2.64</v>
      </c>
      <c r="K13" s="8">
        <v>2000</v>
      </c>
      <c r="L13" s="8">
        <v>2419</v>
      </c>
    </row>
    <row r="14" spans="1:12" s="10" customFormat="1" ht="15">
      <c r="A14" s="6" t="s">
        <v>98</v>
      </c>
      <c r="B14" s="7">
        <v>42626.43121527778</v>
      </c>
      <c r="C14" s="8"/>
      <c r="D14" s="9"/>
      <c r="E14" s="9"/>
      <c r="F14" s="9">
        <v>3.5</v>
      </c>
      <c r="G14" s="9">
        <v>3.5</v>
      </c>
      <c r="H14" s="9"/>
      <c r="I14" s="9">
        <v>3.2</v>
      </c>
      <c r="J14" s="9">
        <v>3.68</v>
      </c>
      <c r="K14" s="8">
        <v>80</v>
      </c>
      <c r="L14" s="8">
        <v>4121</v>
      </c>
    </row>
    <row r="15" spans="1:12" s="10" customFormat="1" ht="15">
      <c r="A15" s="6" t="s">
        <v>25</v>
      </c>
      <c r="B15" s="7">
        <v>42643.53417824074</v>
      </c>
      <c r="C15" s="8"/>
      <c r="D15" s="9"/>
      <c r="E15" s="9"/>
      <c r="F15" s="9">
        <v>2.1</v>
      </c>
      <c r="G15" s="9">
        <v>2.1</v>
      </c>
      <c r="H15" s="9"/>
      <c r="I15" s="9">
        <v>2.1</v>
      </c>
      <c r="J15" s="9">
        <v>2.25</v>
      </c>
      <c r="K15" s="8">
        <v>31061</v>
      </c>
      <c r="L15" s="8">
        <v>9781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42646.51321759259</v>
      </c>
      <c r="C17" s="8">
        <v>10000</v>
      </c>
      <c r="D17" s="9">
        <v>0.18</v>
      </c>
      <c r="E17" s="9">
        <v>0.18</v>
      </c>
      <c r="F17" s="9">
        <v>0.19</v>
      </c>
      <c r="G17" s="9">
        <v>0.18</v>
      </c>
      <c r="H17" s="9">
        <f>G17-F17</f>
        <v>-0.010000000000000009</v>
      </c>
      <c r="I17" s="9">
        <v>0.15</v>
      </c>
      <c r="J17" s="9">
        <v>0.18</v>
      </c>
      <c r="K17" s="8">
        <v>18000</v>
      </c>
      <c r="L17" s="8">
        <v>4473</v>
      </c>
    </row>
    <row r="18" spans="1:12" s="10" customFormat="1" ht="15">
      <c r="A18" s="6" t="s">
        <v>81</v>
      </c>
      <c r="B18" s="7">
        <v>42646.42252314815</v>
      </c>
      <c r="C18" s="8">
        <v>5000</v>
      </c>
      <c r="D18" s="9">
        <v>0.57</v>
      </c>
      <c r="E18" s="9">
        <v>0.57</v>
      </c>
      <c r="F18" s="9">
        <v>0.58</v>
      </c>
      <c r="G18" s="9">
        <v>0.58</v>
      </c>
      <c r="H18" s="9">
        <f>G18-F18</f>
        <v>0</v>
      </c>
      <c r="I18" s="9">
        <v>0.52</v>
      </c>
      <c r="J18" s="9">
        <v>0.57</v>
      </c>
      <c r="K18" s="8">
        <v>32861</v>
      </c>
      <c r="L18" s="8">
        <v>50148</v>
      </c>
    </row>
    <row r="19" spans="1:12" s="10" customFormat="1" ht="15">
      <c r="A19" s="6" t="s">
        <v>97</v>
      </c>
      <c r="B19" s="7">
        <v>42646.42824074074</v>
      </c>
      <c r="C19" s="8">
        <v>80</v>
      </c>
      <c r="D19" s="9">
        <v>8.56</v>
      </c>
      <c r="E19" s="9">
        <v>8.56</v>
      </c>
      <c r="F19" s="9">
        <v>8.3</v>
      </c>
      <c r="G19" s="9">
        <v>8.3</v>
      </c>
      <c r="H19" s="9">
        <f>G19-F19</f>
        <v>0</v>
      </c>
      <c r="I19" s="9">
        <v>8.55</v>
      </c>
      <c r="J19" s="9"/>
      <c r="K19" s="8">
        <v>604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42636.521944444445</v>
      </c>
      <c r="C21" s="8"/>
      <c r="D21" s="9"/>
      <c r="E21" s="9"/>
      <c r="F21" s="9">
        <v>3.4</v>
      </c>
      <c r="G21" s="9">
        <v>3.4</v>
      </c>
      <c r="H21" s="9"/>
      <c r="I21" s="9">
        <v>3.41</v>
      </c>
      <c r="J21" s="9">
        <v>4</v>
      </c>
      <c r="K21" s="8">
        <v>500</v>
      </c>
      <c r="L21" s="8">
        <v>5000</v>
      </c>
    </row>
    <row r="22" spans="1:12" s="10" customFormat="1" ht="15">
      <c r="A22" s="6" t="s">
        <v>93</v>
      </c>
      <c r="B22" s="7">
        <v>42626.44361111111</v>
      </c>
      <c r="C22" s="8"/>
      <c r="D22" s="9"/>
      <c r="E22" s="9"/>
      <c r="F22" s="9">
        <v>0.15</v>
      </c>
      <c r="G22" s="9">
        <v>0.15</v>
      </c>
      <c r="H22" s="9"/>
      <c r="I22" s="9"/>
      <c r="J22" s="9">
        <v>0.15</v>
      </c>
      <c r="K22" s="8"/>
      <c r="L22" s="8">
        <v>5500</v>
      </c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42646.53329861111</v>
      </c>
      <c r="C25" s="8">
        <v>1874</v>
      </c>
      <c r="D25" s="9">
        <v>13.5</v>
      </c>
      <c r="E25" s="9">
        <v>13.5</v>
      </c>
      <c r="F25" s="9">
        <v>13.49</v>
      </c>
      <c r="G25" s="9">
        <v>13.49</v>
      </c>
      <c r="H25" s="9">
        <f>G25-F25</f>
        <v>0</v>
      </c>
      <c r="I25" s="9">
        <v>13.5</v>
      </c>
      <c r="J25" s="9">
        <v>14</v>
      </c>
      <c r="K25" s="8">
        <v>3303</v>
      </c>
      <c r="L25" s="8">
        <v>3008</v>
      </c>
    </row>
    <row r="26" spans="1:12" s="10" customFormat="1" ht="15">
      <c r="A26" s="6" t="s">
        <v>33</v>
      </c>
      <c r="B26" s="7">
        <v>42646.472280092596</v>
      </c>
      <c r="C26" s="8">
        <v>10000</v>
      </c>
      <c r="D26" s="9">
        <v>7</v>
      </c>
      <c r="E26" s="9">
        <v>6.95</v>
      </c>
      <c r="F26" s="9">
        <v>7</v>
      </c>
      <c r="G26" s="9">
        <v>6.95</v>
      </c>
      <c r="H26" s="9">
        <f>G26-F26</f>
        <v>-0.04999999999999982</v>
      </c>
      <c r="I26" s="9">
        <v>6.95</v>
      </c>
      <c r="J26" s="9"/>
      <c r="K26" s="8">
        <v>10000</v>
      </c>
      <c r="L26" s="8"/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42646.43019675926</v>
      </c>
      <c r="C28" s="8">
        <v>2150</v>
      </c>
      <c r="D28" s="9">
        <v>1.86</v>
      </c>
      <c r="E28" s="9">
        <v>1.86</v>
      </c>
      <c r="F28" s="9">
        <v>1.94</v>
      </c>
      <c r="G28" s="9">
        <v>1.94</v>
      </c>
      <c r="H28" s="9">
        <f>G28-F28</f>
        <v>0</v>
      </c>
      <c r="I28" s="9">
        <v>1.86</v>
      </c>
      <c r="J28" s="9">
        <v>1.99</v>
      </c>
      <c r="K28" s="8">
        <v>10000</v>
      </c>
      <c r="L28" s="8">
        <v>10000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42636.43101851852</v>
      </c>
      <c r="C30" s="8"/>
      <c r="D30" s="9"/>
      <c r="E30" s="9"/>
      <c r="F30" s="9">
        <v>0.8</v>
      </c>
      <c r="G30" s="9">
        <v>0.8</v>
      </c>
      <c r="H30" s="9"/>
      <c r="I30" s="9">
        <v>0.75</v>
      </c>
      <c r="J30" s="9">
        <v>0.85</v>
      </c>
      <c r="K30" s="8">
        <v>848</v>
      </c>
      <c r="L30" s="8">
        <v>37361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14.45</v>
      </c>
      <c r="J31" s="9"/>
      <c r="K31" s="8">
        <v>21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17.78</v>
      </c>
      <c r="G32" s="9">
        <v>17.75</v>
      </c>
      <c r="H32" s="9">
        <f>G32-F32</f>
        <v>-0.030000000000001137</v>
      </c>
      <c r="I32" s="9">
        <v>18.48</v>
      </c>
      <c r="J32" s="9"/>
      <c r="K32" s="8">
        <v>250</v>
      </c>
      <c r="L32" s="8"/>
    </row>
    <row r="33" spans="1:12" ht="15">
      <c r="A33" s="38" t="s">
        <v>11</v>
      </c>
      <c r="B33" s="5"/>
      <c r="C33" s="26">
        <f>SUM(C5:C32)</f>
        <v>30104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62</v>
      </c>
      <c r="B43" s="46">
        <v>42622.49099537037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84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82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83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87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42551.447592592594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296000</v>
      </c>
    </row>
    <row r="49" spans="1:12" s="39" customFormat="1" ht="12.75" customHeight="1">
      <c r="A49" s="11" t="s">
        <v>90</v>
      </c>
      <c r="B49" s="46">
        <v>42398.51709490741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150000</v>
      </c>
    </row>
    <row r="50" spans="1:12" s="39" customFormat="1" ht="12.75" customHeight="1">
      <c r="A50" s="11" t="s">
        <v>88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2566.75</v>
      </c>
      <c r="C2" s="60">
        <v>18230</v>
      </c>
      <c r="D2" s="61">
        <v>16433.8</v>
      </c>
      <c r="E2" s="60">
        <v>7</v>
      </c>
      <c r="F2" s="59">
        <f>B22</f>
        <v>6156.389568200001</v>
      </c>
      <c r="G2" s="55"/>
    </row>
    <row r="3" spans="1:7" s="53" customFormat="1" ht="15">
      <c r="A3" s="56" t="s">
        <v>69</v>
      </c>
      <c r="B3" s="58">
        <f>B14</f>
        <v>1349.77</v>
      </c>
      <c r="C3" s="60">
        <v>11874</v>
      </c>
      <c r="D3" s="61">
        <v>94814.35</v>
      </c>
      <c r="E3" s="60">
        <v>6</v>
      </c>
      <c r="F3" s="59">
        <f>B23</f>
        <v>2223.14426302</v>
      </c>
      <c r="G3" s="55"/>
    </row>
    <row r="4" spans="1:7" s="53" customFormat="1" ht="15">
      <c r="A4" s="56" t="s">
        <v>70</v>
      </c>
      <c r="B4" s="58">
        <f>B15</f>
        <v>644.94</v>
      </c>
      <c r="C4" s="60">
        <f>SUM(C2:C3)</f>
        <v>30104</v>
      </c>
      <c r="D4" s="61">
        <f>SUM(D2:D3)</f>
        <v>111248.15000000001</v>
      </c>
      <c r="E4" s="60">
        <f>SUM(E2:E3)</f>
        <v>13</v>
      </c>
      <c r="F4" s="59">
        <f>B24</f>
        <v>8379.533831220002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42646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42646</v>
      </c>
      <c r="C11" s="72">
        <v>42643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2566.75</v>
      </c>
      <c r="C13" s="74">
        <v>2566.98</v>
      </c>
      <c r="D13" s="73">
        <v>-0.2300000000000182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1349.77</v>
      </c>
      <c r="C14" s="74">
        <v>1351.78</v>
      </c>
      <c r="D14" s="73">
        <v>-2.009999999999991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644.94</v>
      </c>
      <c r="C15" s="74">
        <v>645.24</v>
      </c>
      <c r="D15" s="73">
        <v>-0.2999999999999545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G19" s="62"/>
      <c r="H19" s="62"/>
      <c r="I19" s="62"/>
      <c r="J19" s="62"/>
    </row>
    <row r="20" spans="1:10" s="53" customFormat="1" ht="15">
      <c r="A20" s="73"/>
      <c r="B20" s="72">
        <v>42646</v>
      </c>
      <c r="C20" s="72">
        <v>42643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6156.389568200001</v>
      </c>
      <c r="C22" s="78">
        <v>6157.00110519</v>
      </c>
      <c r="D22" s="73">
        <v>-0.6115369899989673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2223.14426302</v>
      </c>
      <c r="C23" s="78">
        <v>2226.45504717</v>
      </c>
      <c r="D23" s="73">
        <v>-3.3107841500000177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8379.533831220002</v>
      </c>
      <c r="C24" s="78">
        <v>8383.45615236</v>
      </c>
      <c r="D24" s="73">
        <v>-3.9223211399985303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2016-10-03T17:30:22Z</dcterms:modified>
  <cp:category/>
  <cp:version/>
  <cp:contentType/>
  <cp:contentStatus/>
</cp:coreProperties>
</file>