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<sst xmlns="http://schemas.openxmlformats.org/spreadsheetml/2006/main" count="115" uniqueCount="103">
  <si>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</si>
  <si>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</si>
  <si>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</si>
  <si>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</si>
  <si>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</si>
  <si>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</si>
  <si>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</si>
  <si>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</si>
  <si>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</si>
  <si>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</si>
  <si>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</si>
  <si>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</si>
  <si>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</si>
  <si>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</si>
  <si>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</si>
  <si>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</si>
  <si>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</si>
  <si>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</si>
  <si>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</si>
  <si>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</si>
  <si>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</si>
  <si>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</si>
  <si>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</si>
  <si>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</si>
  <si>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</si>
  <si>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</si>
  <si>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</si>
  <si>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</si>
  <si>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</si>
  <si>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</si>
  <si>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</si>
  <si>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</si>
  <si>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</si>
  <si>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</si>
  <si>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</si>
  <si>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</si>
  <si>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</si>
  <si>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</si>
  <si>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</si>
  <si>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</si>
  <si>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</si>
  <si>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</si>
  <si>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</si>
  <si>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</si>
  <si>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</si>
  <si>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</si>
  <si>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</si>
  <si>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</si>
  <si>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</si>
  <si>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</si>
  <si>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</si>
  <si>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</si>
  <si>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</si>
  <si>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</si>
  <si>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</si>
  <si>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</si>
  <si>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</si>
  <si>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</si>
  <si>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</si>
  <si>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</si>
  <si>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</si>
  <si>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</si>
  <si>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</si>
  <si>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</si>
  <si>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</si>
  <si>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</si>
  <si>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</si>
  <si>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</si>
  <si>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</si>
  <si>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</si>
  <si>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</si>
  <si>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</si>
  <si>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</si>
  <si>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</si>
  <si>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</si>
  <si>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</si>
  <si>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</si>
  <si>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</si>
  <si>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</si>
  <si>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</si>
  <si>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</si>
  <si>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</si>
  <si>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</si>
  <si>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</si>
  <si>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</si>
  <si>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</si>
  <si>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Cave Shepherd and Company Limited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</si>
  <si>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</si>
  <si>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</si>
  <si>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</si>
  <si>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</si>
  <si>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</si>
  <si>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</si>
  <si>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</si>
  <si>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</si>
  <si>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</si>
  <si>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</si>
  <si>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</si>
  <si>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>Sagicor Financial Corporation Pref  6.5%</t>
  </si>
  <si>
    <t>Emera Deposit Receipt -*</t>
  </si>
  <si>
    <t>Goddard Enterprises Limited -*</t>
  </si>
  <si>
    <t>Sagicor Financial Corporation Limited</t>
  </si>
  <si>
    <t>Tuesday August 9,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</si>
</sst>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42559.49878472222</v>
      </c>
      <c r="C7" s="8"/>
      <c r="D7" s="9"/>
      <c r="E7" s="9"/>
      <c r="F7" s="9">
        <v>2.04</v>
      </c>
      <c r="G7" s="9">
        <v>2.04</v>
      </c>
      <c r="H7" s="9"/>
      <c r="I7" s="9">
        <v>2.05</v>
      </c>
      <c r="J7" s="9"/>
      <c r="K7" s="8">
        <v>3000</v>
      </c>
      <c r="L7" s="8"/>
    </row>
    <row r="8" spans="1:12" s="10" customFormat="1" ht="15">
      <c r="A8" s="6" t="s">
        <v>81</v>
      </c>
      <c r="B8" s="7">
        <v>42590.54023148148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166818</v>
      </c>
      <c r="L8" s="8"/>
    </row>
    <row r="9" spans="1:12" s="10" customFormat="1" ht="15">
      <c r="A9" s="6" t="s">
        <v>59</v>
      </c>
      <c r="B9" s="7">
        <v>42563.50471064815</v>
      </c>
      <c r="C9" s="8"/>
      <c r="D9" s="9"/>
      <c r="E9" s="9"/>
      <c r="F9" s="9">
        <v>1.88</v>
      </c>
      <c r="G9" s="9">
        <v>1.88</v>
      </c>
      <c r="H9" s="9"/>
      <c r="I9" s="9">
        <v>1.88</v>
      </c>
      <c r="J9" s="9">
        <v>5.25</v>
      </c>
      <c r="K9" s="8">
        <v>2368</v>
      </c>
      <c r="L9" s="8">
        <v>20295</v>
      </c>
    </row>
    <row r="10" spans="1:12" s="10" customFormat="1" ht="15">
      <c r="A10" s="6" t="s">
        <v>60</v>
      </c>
      <c r="B10" s="7">
        <v>42550.481944444444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0.5</v>
      </c>
      <c r="K10" s="8">
        <v>12100</v>
      </c>
      <c r="L10" s="8">
        <v>5202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42590.416666666664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2.66</v>
      </c>
      <c r="K13" s="8">
        <v>1169</v>
      </c>
      <c r="L13" s="8">
        <v>1000</v>
      </c>
    </row>
    <row r="14" spans="1:12" s="10" customFormat="1" ht="15">
      <c r="A14" s="6" t="s">
        <v>86</v>
      </c>
      <c r="B14" s="7">
        <v>42586.416666666664</v>
      </c>
      <c r="C14" s="8"/>
      <c r="D14" s="9"/>
      <c r="E14" s="9"/>
      <c r="F14" s="9">
        <v>3.45</v>
      </c>
      <c r="G14" s="9">
        <v>3.45</v>
      </c>
      <c r="H14" s="9"/>
      <c r="I14" s="9">
        <v>3.2</v>
      </c>
      <c r="J14" s="9">
        <v>3.68</v>
      </c>
      <c r="K14" s="8">
        <v>4657</v>
      </c>
      <c r="L14" s="8">
        <v>4121</v>
      </c>
    </row>
    <row r="15" spans="1:12" s="10" customFormat="1" ht="15">
      <c r="A15" s="6" t="s">
        <v>25</v>
      </c>
      <c r="B15" s="7">
        <v>42580.47640046296</v>
      </c>
      <c r="C15" s="8"/>
      <c r="D15" s="9"/>
      <c r="E15" s="9"/>
      <c r="F15" s="9">
        <v>2.05</v>
      </c>
      <c r="G15" s="9">
        <v>2.05</v>
      </c>
      <c r="H15" s="9"/>
      <c r="I15" s="9">
        <v>2.25</v>
      </c>
      <c r="J15" s="9">
        <v>2.4</v>
      </c>
      <c r="K15" s="8">
        <v>1000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42538.4315625</v>
      </c>
      <c r="C17" s="8"/>
      <c r="D17" s="9"/>
      <c r="E17" s="9"/>
      <c r="F17" s="9">
        <v>0.19</v>
      </c>
      <c r="G17" s="9">
        <v>0.19</v>
      </c>
      <c r="H17" s="9"/>
      <c r="I17" s="9"/>
      <c r="J17" s="9">
        <v>0.2</v>
      </c>
      <c r="K17" s="8"/>
      <c r="L17" s="8">
        <v>29801</v>
      </c>
    </row>
    <row r="18" spans="1:12" s="10" customFormat="1" ht="15">
      <c r="A18" s="6" t="s">
        <v>82</v>
      </c>
      <c r="B18" s="7">
        <v>42587.50991898148</v>
      </c>
      <c r="C18" s="8"/>
      <c r="D18" s="9"/>
      <c r="E18" s="9"/>
      <c r="F18" s="9">
        <v>0.6</v>
      </c>
      <c r="G18" s="9">
        <v>0.6</v>
      </c>
      <c r="H18" s="9"/>
      <c r="I18" s="9">
        <v>0.45</v>
      </c>
      <c r="J18" s="9">
        <v>0.6</v>
      </c>
      <c r="K18" s="8">
        <v>1142</v>
      </c>
      <c r="L18" s="8">
        <v>25254</v>
      </c>
    </row>
    <row r="19" spans="1:12" s="10" customFormat="1" ht="15">
      <c r="A19" s="6" t="s">
        <v>100</v>
      </c>
      <c r="B19" s="7">
        <v>42591.536469907405</v>
      </c>
      <c r="C19" s="8">
        <v>1000</v>
      </c>
      <c r="D19" s="9">
        <v>8.2</v>
      </c>
      <c r="E19" s="9">
        <v>8.2</v>
      </c>
      <c r="F19" s="9">
        <v>8.06</v>
      </c>
      <c r="G19" s="9">
        <v>8.06</v>
      </c>
      <c r="H19" s="9">
        <f>G19-F19</f>
        <v>0</v>
      </c>
      <c r="I19" s="9">
        <v>8.08</v>
      </c>
      <c r="J19" s="9"/>
      <c r="K19" s="8">
        <v>1180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42578.464733796296</v>
      </c>
      <c r="C21" s="8"/>
      <c r="D21" s="9"/>
      <c r="E21" s="9"/>
      <c r="F21" s="9">
        <v>3.25</v>
      </c>
      <c r="G21" s="9">
        <v>3.25</v>
      </c>
      <c r="H21" s="9"/>
      <c r="I21" s="9">
        <v>3.28</v>
      </c>
      <c r="J21" s="9">
        <v>4.75</v>
      </c>
      <c r="K21" s="8">
        <v>1000</v>
      </c>
      <c r="L21" s="8">
        <v>1000</v>
      </c>
    </row>
    <row r="22" spans="1:12" s="10" customFormat="1" ht="15">
      <c r="A22" s="6" t="s">
        <v>96</v>
      </c>
      <c r="B22" s="7">
        <v>42565.52726851852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1000</v>
      </c>
      <c r="L22" s="8"/>
    </row>
    <row r="23" spans="1:12" s="10" customFormat="1" ht="15">
      <c r="A23" s="6" t="s">
        <v>94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88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95</v>
      </c>
      <c r="B25" s="7">
        <v>42573.52508101852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10124</v>
      </c>
    </row>
    <row r="26" spans="1:12" s="10" customFormat="1" ht="15">
      <c r="A26" s="6" t="s">
        <v>33</v>
      </c>
      <c r="B26" s="7">
        <v>42578.43844907408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109967</v>
      </c>
    </row>
    <row r="27" spans="1:12" s="10" customFormat="1" ht="15">
      <c r="A27" s="6" t="s">
        <v>98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101</v>
      </c>
      <c r="B28" s="7">
        <v>42587.50875</v>
      </c>
      <c r="C28" s="8"/>
      <c r="D28" s="9"/>
      <c r="E28" s="9"/>
      <c r="F28" s="9">
        <v>2</v>
      </c>
      <c r="G28" s="9">
        <v>2</v>
      </c>
      <c r="H28" s="9"/>
      <c r="I28" s="9">
        <v>1.89</v>
      </c>
      <c r="J28" s="9">
        <v>1.94</v>
      </c>
      <c r="K28" s="8">
        <v>1269</v>
      </c>
      <c r="L28" s="8">
        <v>1269</v>
      </c>
    </row>
    <row r="29" spans="1:12" s="10" customFormat="1" ht="15">
      <c r="A29" s="6" t="s">
        <v>62</v>
      </c>
      <c r="B29" s="7">
        <v>42530.44887731481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18735</v>
      </c>
    </row>
    <row r="30" spans="1:12" s="10" customFormat="1" ht="15">
      <c r="A30" s="6" t="s">
        <v>97</v>
      </c>
      <c r="B30" s="7">
        <v>42573.44024305556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0.85</v>
      </c>
      <c r="K30" s="8">
        <v>2350</v>
      </c>
      <c r="L30" s="8">
        <v>38861</v>
      </c>
    </row>
    <row r="31" spans="1:12" s="10" customFormat="1" ht="15">
      <c r="A31" s="6" t="s">
        <v>92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14.3</v>
      </c>
      <c r="J31" s="9"/>
      <c r="K31" s="8">
        <v>150000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9">
        <v>18.63</v>
      </c>
      <c r="G32" s="9">
        <v>18.28</v>
      </c>
      <c r="H32" s="9">
        <f>G32-F32</f>
        <v>-0.34999999999999787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1000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87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63</v>
      </c>
      <c r="B43" s="46">
        <v>42536.468136574076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85</v>
      </c>
      <c r="B44" s="46"/>
      <c r="C44" s="47"/>
      <c r="D44" s="57"/>
      <c r="E44" s="57"/>
      <c r="F44" s="57"/>
      <c r="G44" s="57"/>
      <c r="H44" s="48"/>
      <c r="I44" s="48"/>
      <c r="J44" s="48">
        <v>104</v>
      </c>
      <c r="K44" s="47"/>
      <c r="L44" s="47">
        <v>50000</v>
      </c>
    </row>
    <row r="45" spans="1:12" s="39" customFormat="1" ht="12.75" customHeight="1">
      <c r="A45" s="11" t="s">
        <v>83</v>
      </c>
      <c r="B45" s="46">
        <v>42496.523460648146</v>
      </c>
      <c r="C45" s="47"/>
      <c r="D45" s="57"/>
      <c r="E45" s="57"/>
      <c r="F45" s="57"/>
      <c r="G45" s="57"/>
      <c r="H45" s="48"/>
      <c r="I45" s="48"/>
      <c r="J45" s="48">
        <v>103</v>
      </c>
      <c r="K45" s="47"/>
      <c r="L45" s="47">
        <v>30000</v>
      </c>
    </row>
    <row r="46" spans="1:12" s="39" customFormat="1" ht="12.75" customHeight="1">
      <c r="A46" s="11" t="s">
        <v>84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89</v>
      </c>
      <c r="B47" s="46">
        <v>42564.526770833334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42551.447592592594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93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90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76</v>
      </c>
      <c r="B1" s="54" t="s">
        <v>64</v>
      </c>
      <c r="C1" s="54" t="s">
        <v>65</v>
      </c>
      <c r="D1" s="54" t="s">
        <v>66</v>
      </c>
      <c r="E1" s="54" t="s">
        <v>67</v>
      </c>
      <c r="F1" s="54" t="s">
        <v>68</v>
      </c>
    </row>
    <row r="2" spans="1:7" s="53" customFormat="1" ht="15">
      <c r="A2" s="56" t="s">
        <v>69</v>
      </c>
      <c r="B2" s="58">
        <f>B13</f>
        <v>2536.84</v>
      </c>
      <c r="C2" s="60">
        <v>1000</v>
      </c>
      <c r="D2" s="61">
        <v>8200</v>
      </c>
      <c r="E2" s="60">
        <v>1</v>
      </c>
      <c r="F2" s="59">
        <f>B22</f>
        <v>6086.26718375</v>
      </c>
      <c r="G2" s="55"/>
    </row>
    <row r="3" spans="1:7" s="53" customFormat="1" ht="15">
      <c r="A3" s="56" t="s">
        <v>70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71</v>
      </c>
      <c r="B4" s="58">
        <f>B15</f>
        <v>688.89</v>
      </c>
      <c r="C4" s="60">
        <f>SUM(C2:C3)</f>
        <v>1000</v>
      </c>
      <c r="D4" s="61">
        <f>SUM(D2:D3)</f>
        <v>8200</v>
      </c>
      <c r="E4" s="60">
        <f>SUM(E2:E3)</f>
        <v>1</v>
      </c>
      <c r="F4" s="59">
        <f>B24</f>
        <v>8949.02781335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42591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72</v>
      </c>
      <c r="B10" s="71" t="s">
        <v>73</v>
      </c>
      <c r="C10" s="71" t="s">
        <v>74</v>
      </c>
      <c r="D10" s="71" t="s">
        <v>75</v>
      </c>
      <c r="G10" s="62"/>
      <c r="H10" s="62"/>
      <c r="I10" s="62"/>
      <c r="J10" s="62"/>
    </row>
    <row r="11" spans="1:10" s="53" customFormat="1" ht="15">
      <c r="A11" s="69"/>
      <c r="B11" s="72">
        <v>42591</v>
      </c>
      <c r="C11" s="72">
        <v>42590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77</v>
      </c>
      <c r="B13" s="74">
        <v>2536.84</v>
      </c>
      <c r="C13" s="74">
        <v>2536.84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78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79</v>
      </c>
      <c r="B15" s="75">
        <v>688.89</v>
      </c>
      <c r="C15" s="74">
        <v>688.89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80</v>
      </c>
      <c r="B19" s="77" t="s">
        <v>73</v>
      </c>
      <c r="C19" s="72" t="s">
        <v>74</v>
      </c>
      <c r="D19" s="77" t="s">
        <v>75</v>
      </c>
      <c r="G19" s="62"/>
      <c r="H19" s="62"/>
      <c r="I19" s="62"/>
      <c r="J19" s="62"/>
    </row>
    <row r="20" spans="1:10" s="53" customFormat="1" ht="15">
      <c r="A20" s="73"/>
      <c r="B20" s="72">
        <v>42591</v>
      </c>
      <c r="C20" s="72">
        <v>42590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77</v>
      </c>
      <c r="B22" s="78">
        <v>6086.26718375</v>
      </c>
      <c r="C22" s="78">
        <v>6087.0376531</v>
      </c>
      <c r="D22" s="73">
        <v>-0.7704693499999848</v>
      </c>
      <c r="G22" s="62"/>
      <c r="H22" s="62"/>
      <c r="I22" s="62"/>
      <c r="J22" s="62"/>
    </row>
    <row r="23" spans="1:10" s="53" customFormat="1" ht="15">
      <c r="A23" s="73" t="s">
        <v>78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79</v>
      </c>
      <c r="B24" s="78">
        <v>8949.02781335</v>
      </c>
      <c r="C24" s="78">
        <v>8949.798282700001</v>
      </c>
      <c r="D24" s="73">
        <v>-0.7704693500018038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2016-08-09T17:32:29Z</dcterms:modified>
  <cp:category/>
  <cp:version/>
  <cp:contentType/>
  <cp:contentStatus/>
</cp:coreProperties>
</file>