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<sst xmlns="http://schemas.openxmlformats.org/spreadsheetml/2006/main" count="117" uniqueCount="106">
  <si>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</si>
  <si>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</si>
  <si>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</si>
  <si>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</si>
  <si>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</si>
  <si>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</si>
  <si>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</si>
  <si>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</si>
  <si>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</si>
  <si>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</si>
  <si>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</si>
  <si>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</si>
  <si>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</si>
  <si>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</si>
  <si>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</si>
  <si>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</si>
  <si>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</si>
  <si>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</si>
  <si>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</si>
  <si>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</si>
  <si>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</si>
  <si>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</si>
  <si>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</si>
  <si>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</si>
  <si>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</si>
  <si>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</si>
  <si>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</si>
  <si>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</si>
  <si>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</si>
  <si>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</si>
  <si>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</si>
  <si>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</si>
  <si>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</si>
  <si>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</si>
  <si>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</si>
  <si>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</si>
  <si>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</si>
  <si>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</si>
  <si>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</si>
  <si>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</si>
  <si>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</si>
  <si>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</si>
  <si>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</si>
  <si>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</si>
  <si>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</si>
  <si>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</si>
  <si>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</si>
  <si>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</si>
  <si>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</si>
  <si>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</si>
  <si>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</si>
  <si>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</si>
  <si>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</si>
  <si>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</si>
  <si>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</si>
  <si>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</si>
  <si>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</si>
  <si>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</si>
  <si>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</si>
  <si>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</si>
  <si>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</si>
  <si>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</si>
  <si>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</si>
  <si>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</si>
  <si>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</si>
  <si>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</si>
  <si>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</si>
  <si>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</si>
  <si>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</si>
  <si>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</si>
  <si>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</si>
  <si>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</si>
  <si>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</si>
  <si>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</si>
  <si>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</si>
  <si>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</si>
  <si>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</si>
  <si>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</si>
  <si>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</si>
  <si>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</si>
  <si>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</si>
  <si>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</si>
  <si>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</si>
  <si>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</si>
  <si>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</si>
  <si>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</si>
  <si>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</si>
  <si>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</si>
  <si>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</si>
  <si>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Massy Holdings Limited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</si>
  <si>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</si>
  <si>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</si>
  <si>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</si>
  <si>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</si>
  <si>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</si>
  <si>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</si>
  <si>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</si>
  <si>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</si>
  <si>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One Caribbean Media Limited -*</t>
  </si>
  <si>
    <t>Insurance Corporation Of Barbados Limited -*</t>
  </si>
  <si>
    <t>West India Biscuit Company Limited -*</t>
  </si>
  <si>
    <t>Emera Deposit Receipt -*</t>
  </si>
  <si>
    <t>Barbados Government Debenture 7% 2028</t>
  </si>
  <si>
    <t>Wednesday May 4, 2016</t>
  </si>
  <si>
    <t>Barbados Government Debenture 6.75% 2022</t>
  </si>
  <si>
    <t>Barbados Government Debenture 7.75%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</si>
</sst>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1.95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42489.51530092592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40374</v>
      </c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42493.46016203704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</v>
      </c>
      <c r="K13" s="8">
        <v>7130</v>
      </c>
      <c r="L13" s="8">
        <v>2769</v>
      </c>
    </row>
    <row r="14" spans="1:12" s="10" customFormat="1" ht="15">
      <c r="A14" s="6" t="s">
        <v>90</v>
      </c>
      <c r="B14" s="7">
        <v>42493.51513888889</v>
      </c>
      <c r="C14" s="8"/>
      <c r="D14" s="9"/>
      <c r="E14" s="9"/>
      <c r="F14" s="9">
        <v>3.35</v>
      </c>
      <c r="G14" s="9">
        <v>3.35</v>
      </c>
      <c r="H14" s="9"/>
      <c r="I14" s="9">
        <v>3.2</v>
      </c>
      <c r="J14" s="9">
        <v>3.68</v>
      </c>
      <c r="K14" s="8">
        <v>4936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2.05</v>
      </c>
      <c r="J15" s="9">
        <v>2.4</v>
      </c>
      <c r="K15" s="8">
        <v>2500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37483</v>
      </c>
    </row>
    <row r="18" spans="1:12" s="10" customFormat="1" ht="15">
      <c r="A18" s="6" t="s">
        <v>85</v>
      </c>
      <c r="B18" s="7">
        <v>42489.48908564815</v>
      </c>
      <c r="C18" s="8"/>
      <c r="D18" s="9"/>
      <c r="E18" s="9"/>
      <c r="F18" s="9">
        <v>0.45</v>
      </c>
      <c r="G18" s="9">
        <v>0.45</v>
      </c>
      <c r="H18" s="9"/>
      <c r="I18" s="9">
        <v>0.45</v>
      </c>
      <c r="J18" s="9">
        <v>0.61</v>
      </c>
      <c r="K18" s="8">
        <v>4000</v>
      </c>
      <c r="L18" s="8">
        <v>39414</v>
      </c>
    </row>
    <row r="19" spans="1:12" s="10" customFormat="1" ht="15">
      <c r="A19" s="6" t="s">
        <v>91</v>
      </c>
      <c r="B19" s="7">
        <v>42493.455405092594</v>
      </c>
      <c r="C19" s="8"/>
      <c r="D19" s="9"/>
      <c r="E19" s="9"/>
      <c r="F19" s="9">
        <v>7.42</v>
      </c>
      <c r="G19" s="9">
        <v>7.42</v>
      </c>
      <c r="H19" s="9"/>
      <c r="I19" s="9">
        <v>7.46</v>
      </c>
      <c r="J19" s="9"/>
      <c r="K19" s="8">
        <v>24690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42489.51519675926</v>
      </c>
      <c r="C21" s="8"/>
      <c r="D21" s="9"/>
      <c r="E21" s="9"/>
      <c r="F21" s="9">
        <v>3.08</v>
      </c>
      <c r="G21" s="9">
        <v>3.08</v>
      </c>
      <c r="H21" s="9"/>
      <c r="I21" s="9">
        <v>3.11</v>
      </c>
      <c r="J21" s="9">
        <v>4.75</v>
      </c>
      <c r="K21" s="8">
        <v>7775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42493.51258101852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20</v>
      </c>
      <c r="K25" s="8"/>
      <c r="L25" s="8">
        <v>10170</v>
      </c>
    </row>
    <row r="26" spans="1:12" s="10" customFormat="1" ht="15">
      <c r="A26" s="6" t="s">
        <v>98</v>
      </c>
      <c r="B26" s="7">
        <v>42485.52609953703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56119</v>
      </c>
    </row>
    <row r="27" spans="1:12" s="10" customFormat="1" ht="15">
      <c r="A27" s="6" t="s">
        <v>96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97</v>
      </c>
      <c r="B28" s="7">
        <v>42494.483761574076</v>
      </c>
      <c r="C28" s="8">
        <v>500</v>
      </c>
      <c r="D28" s="9">
        <v>2.01</v>
      </c>
      <c r="E28" s="9">
        <v>2.01</v>
      </c>
      <c r="F28" s="9">
        <v>2</v>
      </c>
      <c r="G28" s="9">
        <v>2</v>
      </c>
      <c r="H28" s="9">
        <f>G28-F28</f>
        <v>0</v>
      </c>
      <c r="I28" s="9">
        <v>2.01</v>
      </c>
      <c r="J28" s="9">
        <v>2.1</v>
      </c>
      <c r="K28" s="8">
        <v>1359</v>
      </c>
      <c r="L28" s="8">
        <v>16077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42493.41746527778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870</v>
      </c>
      <c r="L30" s="8">
        <v>677</v>
      </c>
    </row>
    <row r="31" spans="1:12" s="10" customFormat="1" ht="15">
      <c r="A31" s="6" t="s">
        <v>100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101</v>
      </c>
      <c r="B32" s="7"/>
      <c r="C32" s="8"/>
      <c r="D32" s="9"/>
      <c r="E32" s="9"/>
      <c r="F32" s="9">
        <v>17.94</v>
      </c>
      <c r="G32" s="9">
        <v>17.89</v>
      </c>
      <c r="H32" s="9">
        <f>G32-F32</f>
        <v>-0.05000000000000071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500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92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104</v>
      </c>
      <c r="B43" s="46">
        <v>42494.52061342593</v>
      </c>
      <c r="C43" s="47">
        <v>1500000</v>
      </c>
      <c r="D43" s="57">
        <v>73</v>
      </c>
      <c r="E43" s="57">
        <v>73</v>
      </c>
      <c r="F43" s="57"/>
      <c r="G43" s="57">
        <v>73</v>
      </c>
      <c r="H43" s="48"/>
      <c r="I43" s="48"/>
      <c r="J43" s="48"/>
      <c r="K43" s="47"/>
      <c r="L43" s="47"/>
    </row>
    <row r="44" spans="1:12" s="39" customFormat="1" ht="12.75">
      <c r="A44" s="11" t="s">
        <v>64</v>
      </c>
      <c r="B44" s="46">
        <v>42478.49501157407</v>
      </c>
      <c r="C44" s="47"/>
      <c r="D44" s="57"/>
      <c r="E44" s="57"/>
      <c r="F44" s="57"/>
      <c r="G44" s="57"/>
      <c r="H44" s="48"/>
      <c r="I44" s="48">
        <v>98.5</v>
      </c>
      <c r="J44" s="48">
        <v>103</v>
      </c>
      <c r="K44" s="47">
        <v>30000</v>
      </c>
      <c r="L44" s="47">
        <v>30000</v>
      </c>
    </row>
    <row r="45" spans="1:12" s="39" customFormat="1" ht="12.75" customHeight="1">
      <c r="A45" s="11" t="s">
        <v>88</v>
      </c>
      <c r="B45" s="46"/>
      <c r="C45" s="47"/>
      <c r="D45" s="57"/>
      <c r="E45" s="57"/>
      <c r="F45" s="57"/>
      <c r="G45" s="57"/>
      <c r="H45" s="48"/>
      <c r="I45" s="48">
        <v>99</v>
      </c>
      <c r="J45" s="48">
        <v>104</v>
      </c>
      <c r="K45" s="47">
        <v>50000</v>
      </c>
      <c r="L45" s="47">
        <v>50000</v>
      </c>
    </row>
    <row r="46" spans="1:12" s="39" customFormat="1" ht="12.75" customHeight="1">
      <c r="A46" s="11" t="s">
        <v>102</v>
      </c>
      <c r="B46" s="46">
        <v>42485.5324537037</v>
      </c>
      <c r="C46" s="47"/>
      <c r="D46" s="57"/>
      <c r="E46" s="57"/>
      <c r="F46" s="57"/>
      <c r="G46" s="57"/>
      <c r="H46" s="48"/>
      <c r="I46" s="48"/>
      <c r="J46" s="48">
        <v>100</v>
      </c>
      <c r="K46" s="47"/>
      <c r="L46" s="47">
        <v>4000</v>
      </c>
    </row>
    <row r="47" spans="1:12" s="39" customFormat="1" ht="12.75" customHeight="1">
      <c r="A47" s="11" t="s">
        <v>86</v>
      </c>
      <c r="B47" s="46">
        <v>42465.52193287037</v>
      </c>
      <c r="C47" s="47"/>
      <c r="D47" s="57"/>
      <c r="E47" s="57"/>
      <c r="F47" s="57"/>
      <c r="G47" s="57"/>
      <c r="H47" s="48"/>
      <c r="I47" s="48">
        <v>98.5</v>
      </c>
      <c r="J47" s="48">
        <v>103</v>
      </c>
      <c r="K47" s="47">
        <v>30000</v>
      </c>
      <c r="L47" s="47">
        <v>30000</v>
      </c>
    </row>
    <row r="48" spans="1:12" s="39" customFormat="1" ht="12.75" customHeight="1">
      <c r="A48" s="11" t="s">
        <v>87</v>
      </c>
      <c r="B48" s="46">
        <v>42465.52711805556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94</v>
      </c>
      <c r="B49" s="46">
        <v>42494.52675925926</v>
      </c>
      <c r="C49" s="47">
        <v>500000</v>
      </c>
      <c r="D49" s="57">
        <v>69.74</v>
      </c>
      <c r="E49" s="57">
        <v>69.74</v>
      </c>
      <c r="F49" s="57"/>
      <c r="G49" s="57">
        <v>69.74</v>
      </c>
      <c r="H49" s="48"/>
      <c r="I49" s="48"/>
      <c r="J49" s="48">
        <v>106</v>
      </c>
      <c r="K49" s="47"/>
      <c r="L49" s="47">
        <v>78000</v>
      </c>
    </row>
    <row r="50" spans="1:12" s="39" customFormat="1" ht="12.75" customHeight="1">
      <c r="A50" s="11" t="s">
        <v>105</v>
      </c>
      <c r="B50" s="46">
        <v>42494.52263888889</v>
      </c>
      <c r="C50" s="47">
        <v>1000000</v>
      </c>
      <c r="D50" s="57">
        <v>82.42</v>
      </c>
      <c r="E50" s="57">
        <v>82.42</v>
      </c>
      <c r="F50" s="57"/>
      <c r="G50" s="57">
        <v>82.42</v>
      </c>
      <c r="H50" s="48"/>
      <c r="I50" s="48"/>
      <c r="J50" s="48"/>
      <c r="K50" s="47"/>
      <c r="L50" s="47"/>
    </row>
    <row r="51" spans="1:12" s="39" customFormat="1" ht="12.75" customHeight="1">
      <c r="A51" s="11" t="s">
        <v>56</v>
      </c>
      <c r="B51" s="46">
        <v>42465.537569444445</v>
      </c>
      <c r="C51" s="47"/>
      <c r="D51" s="57"/>
      <c r="E51" s="57"/>
      <c r="F51" s="57"/>
      <c r="G51" s="57"/>
      <c r="H51" s="48"/>
      <c r="I51" s="48"/>
      <c r="J51" s="48">
        <v>101</v>
      </c>
      <c r="K51" s="47"/>
      <c r="L51" s="47">
        <v>35000</v>
      </c>
    </row>
    <row r="52" spans="1:12" s="39" customFormat="1" ht="12.75" customHeight="1">
      <c r="A52" s="11" t="s">
        <v>57</v>
      </c>
      <c r="B52" s="46">
        <v>42396.47634259259</v>
      </c>
      <c r="C52" s="47"/>
      <c r="D52" s="57"/>
      <c r="E52" s="57"/>
      <c r="F52" s="57"/>
      <c r="G52" s="57"/>
      <c r="H52" s="48"/>
      <c r="I52" s="48"/>
      <c r="J52" s="48">
        <v>105</v>
      </c>
      <c r="K52" s="47"/>
      <c r="L52" s="47">
        <v>296000</v>
      </c>
    </row>
    <row r="53" spans="1:12" s="39" customFormat="1" ht="12.75" customHeight="1">
      <c r="A53" s="11" t="s">
        <v>95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3000000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2480.11</v>
      </c>
      <c r="C2" s="60">
        <v>500</v>
      </c>
      <c r="D2" s="61">
        <v>1005</v>
      </c>
      <c r="E2" s="60">
        <v>1</v>
      </c>
      <c r="F2" s="59">
        <f>B22</f>
        <v>6274.60335416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678.43</v>
      </c>
      <c r="C4" s="60">
        <f>SUM(C2:C3)</f>
        <v>500</v>
      </c>
      <c r="D4" s="61">
        <f>SUM(D2:D3)</f>
        <v>1005</v>
      </c>
      <c r="E4" s="60">
        <f>SUM(E2:E3)</f>
        <v>1</v>
      </c>
      <c r="F4" s="59">
        <f>B24</f>
        <v>9137.36398376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42494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42494</v>
      </c>
      <c r="C11" s="72">
        <v>42493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2480.11</v>
      </c>
      <c r="C13" s="74">
        <v>2480.11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678.43</v>
      </c>
      <c r="C15" s="74">
        <v>678.43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42494</v>
      </c>
      <c r="C20" s="72">
        <v>42493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6274.60335416</v>
      </c>
      <c r="C22" s="78">
        <v>6274.86501096</v>
      </c>
      <c r="D22" s="73">
        <v>-0.2616568000003099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9137.36398376</v>
      </c>
      <c r="C24" s="78">
        <v>9137.625640560002</v>
      </c>
      <c r="D24" s="73">
        <v>-0.2616568000012194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2016-05-04T17:20:35Z</dcterms:modified>
  <cp:category/>
  <cp:version/>
  <cp:contentType/>
  <cp:contentStatus/>
</cp:coreProperties>
</file>