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<sst xmlns="http://schemas.openxmlformats.org/spreadsheetml/2006/main" count="117" uniqueCount="106">
  <si>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</si>
  <si>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</si>
  <si>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</si>
  <si>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</si>
  <si>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</si>
  <si>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</si>
  <si>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</si>
  <si>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</si>
  <si>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</si>
  <si>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</si>
  <si>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</si>
  <si>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</si>
  <si>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</si>
  <si>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</si>
  <si>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</si>
  <si>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</si>
  <si>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</si>
  <si>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</si>
  <si>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</si>
  <si>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</si>
  <si>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</si>
  <si>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</si>
  <si>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</si>
  <si>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</si>
  <si>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</si>
  <si>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</si>
  <si>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</si>
  <si>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</si>
  <si>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</si>
  <si>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</si>
  <si>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</si>
  <si>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</si>
  <si>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</si>
  <si>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</si>
  <si>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</si>
  <si>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</si>
  <si>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</si>
  <si>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</si>
  <si>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</si>
  <si>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</si>
  <si>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</si>
  <si>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</si>
  <si>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</si>
  <si>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</si>
  <si>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</si>
  <si>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</si>
  <si>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</si>
  <si>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</si>
  <si>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</si>
  <si>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</si>
  <si>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</si>
  <si>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</si>
  <si>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</si>
  <si>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</si>
  <si>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</si>
  <si>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</si>
  <si>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</si>
  <si>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</si>
  <si>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</si>
  <si>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</si>
  <si>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</si>
  <si>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</si>
  <si>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</si>
  <si>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</si>
  <si>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</si>
  <si>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</si>
  <si>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</si>
  <si>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</si>
  <si>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</si>
  <si>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</si>
  <si>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</si>
  <si>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</si>
  <si>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</si>
  <si>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</si>
  <si>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</si>
  <si>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</si>
  <si>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</si>
  <si>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</si>
  <si>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</si>
  <si>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</si>
  <si>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</si>
  <si>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</si>
  <si>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7.25% 2029</t>
  </si>
  <si>
    <t>Barbados Government Debenture 8.50% 2018</t>
  </si>
  <si>
    <t xml:space="preserve">Banks Holdings Limited </t>
  </si>
  <si>
    <t>Insurance Corporation Of Barbados Limited</t>
  </si>
  <si>
    <t xml:space="preserve">JMMB Group Limited 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</si>
  <si>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</si>
  <si>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</si>
  <si>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</si>
  <si>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</si>
  <si>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</si>
  <si>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</si>
  <si>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</si>
  <si>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Emera Deposit Receipt</t>
  </si>
  <si>
    <t>Cave Shepherd and Company Limited</t>
  </si>
  <si>
    <t xml:space="preserve">Goddard Enterprises Limited </t>
  </si>
  <si>
    <t xml:space="preserve"> </t>
  </si>
  <si>
    <t>Barbados Government Debenture 6.625% 2024</t>
  </si>
  <si>
    <t>Emera (Caribbean) Incorporated *+*</t>
  </si>
  <si>
    <t>Barbados Government Debenture 7.50% 2026</t>
  </si>
  <si>
    <t>Barbados Government T/Note 6.625% 2019</t>
  </si>
  <si>
    <t>Sagicor Financial Corporation Pref  6.5% -*</t>
  </si>
  <si>
    <t>Sagicor Financial Corporation -*</t>
  </si>
  <si>
    <t>Thursday April 14, 2016</t>
  </si>
  <si>
    <t>One Caribbean Media Limited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</si>
</sst>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42439.46508101852</v>
      </c>
      <c r="C7" s="8"/>
      <c r="D7" s="9"/>
      <c r="E7" s="9"/>
      <c r="F7" s="9">
        <v>1.86</v>
      </c>
      <c r="G7" s="9">
        <v>1.86</v>
      </c>
      <c r="H7" s="9"/>
      <c r="I7" s="9">
        <v>1.8</v>
      </c>
      <c r="J7" s="9"/>
      <c r="K7" s="8">
        <v>1000</v>
      </c>
      <c r="L7" s="8"/>
    </row>
    <row r="8" spans="1:12" s="10" customFormat="1" ht="15">
      <c r="A8" s="6" t="s">
        <v>84</v>
      </c>
      <c r="B8" s="7">
        <v>42472.517013888886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385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0.5</v>
      </c>
      <c r="K10" s="8">
        <v>12100</v>
      </c>
      <c r="L10" s="8">
        <v>2100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42474.541284722225</v>
      </c>
      <c r="C13" s="8">
        <v>374</v>
      </c>
      <c r="D13" s="9">
        <v>2.61</v>
      </c>
      <c r="E13" s="9">
        <v>2.61</v>
      </c>
      <c r="F13" s="9">
        <v>2.66</v>
      </c>
      <c r="G13" s="9">
        <v>2.66</v>
      </c>
      <c r="H13" s="9">
        <f>G13-F13</f>
        <v>0</v>
      </c>
      <c r="I13" s="9">
        <v>2.6</v>
      </c>
      <c r="J13" s="9">
        <v>2.75</v>
      </c>
      <c r="K13" s="8">
        <v>2800</v>
      </c>
      <c r="L13" s="8">
        <v>10014</v>
      </c>
    </row>
    <row r="14" spans="1:12" s="10" customFormat="1" ht="15">
      <c r="A14" s="6" t="s">
        <v>95</v>
      </c>
      <c r="B14" s="7">
        <v>42474.540810185186</v>
      </c>
      <c r="C14" s="8">
        <v>500</v>
      </c>
      <c r="D14" s="9">
        <v>3.37</v>
      </c>
      <c r="E14" s="9">
        <v>3.37</v>
      </c>
      <c r="F14" s="9">
        <v>3.35</v>
      </c>
      <c r="G14" s="9">
        <v>3.35</v>
      </c>
      <c r="H14" s="9">
        <f>G14-F14</f>
        <v>0</v>
      </c>
      <c r="I14" s="9">
        <v>3.35</v>
      </c>
      <c r="J14" s="9">
        <v>3.37</v>
      </c>
      <c r="K14" s="8">
        <v>436</v>
      </c>
      <c r="L14" s="8">
        <v>850</v>
      </c>
    </row>
    <row r="15" spans="1:12" s="10" customFormat="1" ht="15">
      <c r="A15" s="6" t="s">
        <v>25</v>
      </c>
      <c r="B15" s="7">
        <v>42473.48836805556</v>
      </c>
      <c r="C15" s="8"/>
      <c r="D15" s="9"/>
      <c r="E15" s="9"/>
      <c r="F15" s="9">
        <v>2</v>
      </c>
      <c r="G15" s="9">
        <v>2</v>
      </c>
      <c r="H15" s="9"/>
      <c r="I15" s="9">
        <v>1.85</v>
      </c>
      <c r="J15" s="9">
        <v>2.4</v>
      </c>
      <c r="K15" s="8">
        <v>1300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42474.53642361111</v>
      </c>
      <c r="C17" s="8">
        <v>2858</v>
      </c>
      <c r="D17" s="9">
        <v>0.18</v>
      </c>
      <c r="E17" s="9">
        <v>0.18</v>
      </c>
      <c r="F17" s="9">
        <v>0.19</v>
      </c>
      <c r="G17" s="9">
        <v>0.19</v>
      </c>
      <c r="H17" s="9">
        <f>G17-F17</f>
        <v>0</v>
      </c>
      <c r="I17" s="9">
        <v>0.18</v>
      </c>
      <c r="J17" s="9">
        <v>0.19</v>
      </c>
      <c r="K17" s="8">
        <v>2142</v>
      </c>
      <c r="L17" s="8">
        <v>5670</v>
      </c>
    </row>
    <row r="18" spans="1:12" s="10" customFormat="1" ht="15">
      <c r="A18" s="6" t="s">
        <v>88</v>
      </c>
      <c r="B18" s="7">
        <v>42465.52061342593</v>
      </c>
      <c r="C18" s="8"/>
      <c r="D18" s="9"/>
      <c r="E18" s="9"/>
      <c r="F18" s="9">
        <v>0.61</v>
      </c>
      <c r="G18" s="9">
        <v>0.61</v>
      </c>
      <c r="H18" s="9"/>
      <c r="I18" s="9">
        <v>0.45</v>
      </c>
      <c r="J18" s="9">
        <v>0.61</v>
      </c>
      <c r="K18" s="8">
        <v>16000</v>
      </c>
      <c r="L18" s="8">
        <v>12271</v>
      </c>
    </row>
    <row r="19" spans="1:12" s="10" customFormat="1" ht="15">
      <c r="A19" s="6" t="s">
        <v>96</v>
      </c>
      <c r="B19" s="7">
        <v>42471.416666666664</v>
      </c>
      <c r="C19" s="8"/>
      <c r="D19" s="9"/>
      <c r="E19" s="9"/>
      <c r="F19" s="9">
        <v>7.4</v>
      </c>
      <c r="G19" s="9">
        <v>7.4</v>
      </c>
      <c r="H19" s="9"/>
      <c r="I19" s="9">
        <v>7.36</v>
      </c>
      <c r="J19" s="9"/>
      <c r="K19" s="8">
        <v>40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85</v>
      </c>
      <c r="B21" s="7">
        <v>42461.41667824074</v>
      </c>
      <c r="C21" s="8"/>
      <c r="D21" s="9"/>
      <c r="E21" s="9"/>
      <c r="F21" s="9">
        <v>3.08</v>
      </c>
      <c r="G21" s="9">
        <v>3.08</v>
      </c>
      <c r="H21" s="9"/>
      <c r="I21" s="9">
        <v>3.11</v>
      </c>
      <c r="J21" s="9">
        <v>4.18</v>
      </c>
      <c r="K21" s="8">
        <v>314</v>
      </c>
      <c r="L21" s="8">
        <v>5124</v>
      </c>
    </row>
    <row r="22" spans="1:12" s="10" customFormat="1" ht="15">
      <c r="A22" s="6" t="s">
        <v>86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87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99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93</v>
      </c>
      <c r="B25" s="7">
        <v>42460.52892361111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482</v>
      </c>
      <c r="L25" s="8">
        <v>3783</v>
      </c>
    </row>
    <row r="26" spans="1:12" s="10" customFormat="1" ht="15">
      <c r="A26" s="6" t="s">
        <v>105</v>
      </c>
      <c r="B26" s="7">
        <v>42472.50203703704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226</v>
      </c>
    </row>
    <row r="27" spans="1:12" s="10" customFormat="1" ht="15">
      <c r="A27" s="6" t="s">
        <v>102</v>
      </c>
      <c r="B27" s="7">
        <v>42473.50287037037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4020</v>
      </c>
    </row>
    <row r="28" spans="1:12" s="10" customFormat="1" ht="15">
      <c r="A28" s="6" t="s">
        <v>103</v>
      </c>
      <c r="B28" s="7">
        <v>42474.54011574074</v>
      </c>
      <c r="C28" s="8">
        <v>20300</v>
      </c>
      <c r="D28" s="9">
        <v>2.04</v>
      </c>
      <c r="E28" s="9">
        <v>2</v>
      </c>
      <c r="F28" s="9">
        <v>2.04</v>
      </c>
      <c r="G28" s="9">
        <v>2.04</v>
      </c>
      <c r="H28" s="9">
        <f>G28-F28</f>
        <v>0</v>
      </c>
      <c r="I28" s="9">
        <v>2</v>
      </c>
      <c r="J28" s="9">
        <v>2.05</v>
      </c>
      <c r="K28" s="8">
        <v>169403</v>
      </c>
      <c r="L28" s="8">
        <v>2456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89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94</v>
      </c>
      <c r="B32" s="7"/>
      <c r="C32" s="8"/>
      <c r="D32" s="9"/>
      <c r="E32" s="9"/>
      <c r="F32" s="9">
        <v>18.03</v>
      </c>
      <c r="G32" s="9">
        <v>18.22</v>
      </c>
      <c r="H32" s="9">
        <f>G32-F32</f>
        <v>0.18999999999999773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24032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97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98</v>
      </c>
      <c r="B43" s="46">
        <v>42471.50325231482</v>
      </c>
      <c r="C43" s="47"/>
      <c r="D43" s="57"/>
      <c r="E43" s="57"/>
      <c r="F43" s="57"/>
      <c r="G43" s="57"/>
      <c r="H43" s="48"/>
      <c r="I43" s="48">
        <v>97.75</v>
      </c>
      <c r="J43" s="48"/>
      <c r="K43" s="47">
        <v>40000</v>
      </c>
      <c r="L43" s="47"/>
    </row>
    <row r="44" spans="1:12" s="39" customFormat="1" ht="12.75">
      <c r="A44" s="11" t="s">
        <v>64</v>
      </c>
      <c r="B44" s="46">
        <v>42465.52653935185</v>
      </c>
      <c r="C44" s="47"/>
      <c r="D44" s="57"/>
      <c r="E44" s="57"/>
      <c r="F44" s="57"/>
      <c r="G44" s="57"/>
      <c r="H44" s="48"/>
      <c r="I44" s="48">
        <v>98</v>
      </c>
      <c r="J44" s="48">
        <v>103</v>
      </c>
      <c r="K44" s="47">
        <v>30000</v>
      </c>
      <c r="L44" s="47">
        <v>30000</v>
      </c>
    </row>
    <row r="45" spans="1:12" s="39" customFormat="1" ht="12.75" customHeight="1">
      <c r="A45" s="11" t="s">
        <v>92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90</v>
      </c>
      <c r="B46" s="46">
        <v>42465.52193287037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82</v>
      </c>
      <c r="B47" s="46">
        <v>42395.52097222222</v>
      </c>
      <c r="C47" s="47"/>
      <c r="D47" s="57"/>
      <c r="E47" s="57"/>
      <c r="F47" s="57"/>
      <c r="G47" s="57"/>
      <c r="H47" s="48"/>
      <c r="I47" s="48"/>
      <c r="J47" s="48">
        <v>101</v>
      </c>
      <c r="K47" s="47"/>
      <c r="L47" s="47">
        <v>20000</v>
      </c>
    </row>
    <row r="48" spans="1:12" s="39" customFormat="1" ht="12.75" customHeight="1">
      <c r="A48" s="11" t="s">
        <v>91</v>
      </c>
      <c r="B48" s="46">
        <v>42465.52711805556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100</v>
      </c>
      <c r="B49" s="46">
        <v>42394.50545138889</v>
      </c>
      <c r="C49" s="47"/>
      <c r="D49" s="57"/>
      <c r="E49" s="57"/>
      <c r="F49" s="57"/>
      <c r="G49" s="57"/>
      <c r="H49" s="48"/>
      <c r="I49" s="48"/>
      <c r="J49" s="48">
        <v>106</v>
      </c>
      <c r="K49" s="47"/>
      <c r="L49" s="47">
        <v>78000</v>
      </c>
    </row>
    <row r="50" spans="1:12" s="39" customFormat="1" ht="12.75" customHeight="1">
      <c r="A50" s="11" t="s">
        <v>83</v>
      </c>
      <c r="B50" s="46">
        <v>42298.42346064815</v>
      </c>
      <c r="C50" s="47"/>
      <c r="D50" s="57"/>
      <c r="E50" s="57"/>
      <c r="F50" s="57"/>
      <c r="G50" s="57"/>
      <c r="H50" s="48"/>
      <c r="I50" s="48">
        <v>99</v>
      </c>
      <c r="J50" s="48"/>
      <c r="K50" s="47">
        <v>50000</v>
      </c>
      <c r="L50" s="47"/>
    </row>
    <row r="51" spans="1:12" s="39" customFormat="1" ht="12.75" customHeight="1">
      <c r="A51" s="11" t="s">
        <v>56</v>
      </c>
      <c r="B51" s="46">
        <v>42465.537569444445</v>
      </c>
      <c r="C51" s="47"/>
      <c r="D51" s="57"/>
      <c r="E51" s="57"/>
      <c r="F51" s="57"/>
      <c r="G51" s="57"/>
      <c r="H51" s="48"/>
      <c r="I51" s="48"/>
      <c r="J51" s="48">
        <v>101</v>
      </c>
      <c r="K51" s="47"/>
      <c r="L51" s="47">
        <v>35000</v>
      </c>
    </row>
    <row r="52" spans="1:12" s="39" customFormat="1" ht="12.75" customHeight="1">
      <c r="A52" s="11" t="s">
        <v>57</v>
      </c>
      <c r="B52" s="46">
        <v>42396.47634259259</v>
      </c>
      <c r="C52" s="47"/>
      <c r="D52" s="57"/>
      <c r="E52" s="57"/>
      <c r="F52" s="57"/>
      <c r="G52" s="57"/>
      <c r="H52" s="48"/>
      <c r="I52" s="48"/>
      <c r="J52" s="48">
        <v>105</v>
      </c>
      <c r="K52" s="47"/>
      <c r="L52" s="47">
        <v>296000</v>
      </c>
    </row>
    <row r="53" spans="1:12" s="39" customFormat="1" ht="12.75" customHeight="1">
      <c r="A53" s="11" t="s">
        <v>101</v>
      </c>
      <c r="B53" s="46">
        <v>42424.41930555556</v>
      </c>
      <c r="C53" s="47"/>
      <c r="D53" s="57"/>
      <c r="E53" s="57"/>
      <c r="F53" s="57"/>
      <c r="G53" s="57"/>
      <c r="H53" s="48"/>
      <c r="I53" s="48"/>
      <c r="J53" s="48">
        <v>106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2488.47</v>
      </c>
      <c r="C2" s="60">
        <v>24032</v>
      </c>
      <c r="D2" s="61">
        <v>44001.18</v>
      </c>
      <c r="E2" s="60">
        <v>9</v>
      </c>
      <c r="F2" s="59">
        <f>B22</f>
        <v>6296.24617496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679.97</v>
      </c>
      <c r="C4" s="60">
        <f>SUM(C2:C3)</f>
        <v>24032</v>
      </c>
      <c r="D4" s="61">
        <f>SUM(D2:D3)</f>
        <v>44001.18</v>
      </c>
      <c r="E4" s="60">
        <f>SUM(E2:E3)</f>
        <v>9</v>
      </c>
      <c r="F4" s="59">
        <f>B24</f>
        <v>9159.006804560002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42474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42474</v>
      </c>
      <c r="C11" s="72">
        <v>42473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2488.47</v>
      </c>
      <c r="C13" s="74">
        <v>2488.47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679.97</v>
      </c>
      <c r="C15" s="74">
        <v>679.97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42474</v>
      </c>
      <c r="C20" s="72">
        <v>42473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6296.24617496</v>
      </c>
      <c r="C22" s="78">
        <v>6295.25187912</v>
      </c>
      <c r="D22" s="73">
        <v>0.9942958399997224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9159.006804560002</v>
      </c>
      <c r="C24" s="78">
        <v>9158.012508720001</v>
      </c>
      <c r="D24" s="73">
        <v>0.9942958400006319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2016-04-14T17:20:43Z</dcterms:modified>
  <cp:category/>
  <cp:version/>
  <cp:contentType/>
  <cp:contentStatus/>
</cp:coreProperties>
</file>