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<sst xmlns="http://schemas.openxmlformats.org/spreadsheetml/2006/main" count="116" uniqueCount="104">
  <si>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</si>
  <si>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</si>
  <si>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</si>
  <si>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</si>
  <si>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</si>
  <si>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</si>
  <si>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</si>
  <si>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</si>
  <si>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</si>
  <si>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</si>
  <si>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</si>
  <si>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</si>
  <si>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</si>
  <si>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</si>
  <si>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</si>
  <si>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</si>
  <si>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</si>
  <si>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</si>
  <si>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</si>
  <si>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</si>
  <si>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</si>
  <si>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</si>
  <si>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</si>
  <si>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</si>
  <si>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</si>
  <si>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</si>
  <si>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</si>
  <si>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</si>
  <si>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</si>
  <si>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</si>
  <si>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</si>
  <si>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</si>
  <si>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</si>
  <si>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</si>
  <si>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</si>
  <si>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</si>
  <si>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</si>
  <si>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</si>
  <si>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</si>
  <si>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</si>
  <si>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</si>
  <si>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</si>
  <si>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</si>
  <si>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</si>
  <si>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</si>
  <si>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</si>
  <si>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</si>
  <si>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</si>
  <si>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</si>
  <si>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</si>
  <si>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</si>
  <si>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</si>
  <si>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</si>
  <si>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</si>
  <si>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</si>
  <si>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</si>
  <si>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</si>
  <si>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</si>
  <si>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</si>
  <si>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</si>
  <si>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</si>
  <si>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</si>
  <si>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</si>
  <si>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</si>
  <si>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</si>
  <si>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</si>
  <si>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</si>
  <si>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</si>
  <si>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</si>
  <si>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</si>
  <si>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</si>
  <si>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</si>
  <si>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</si>
  <si>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</si>
  <si>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</si>
  <si>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</si>
  <si>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</si>
  <si>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</si>
  <si>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</si>
  <si>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</si>
  <si>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</si>
  <si>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</si>
  <si>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7.25% 2029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</si>
  <si>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</si>
  <si>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</si>
  <si>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</si>
  <si>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</si>
  <si>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Insurance Corporation Of Barbados Limited</t>
  </si>
  <si>
    <t xml:space="preserve">JMMB Group Limited </t>
  </si>
  <si>
    <t xml:space="preserve">Emera (Caribbean) Incorporated 5.5% Pref </t>
  </si>
  <si>
    <t>Fortress Caribbean Property Fund - Value Fund</t>
  </si>
  <si>
    <t>West India Biscuit Company Limited</t>
  </si>
  <si>
    <t>Barbados Government Debenture 7.25% 2026</t>
  </si>
  <si>
    <t>Barbados Government Debenture 7.375% 2027</t>
  </si>
  <si>
    <t>Barbados Government Debenture 7% 2027</t>
  </si>
  <si>
    <t>Massy Holdings Limited</t>
  </si>
  <si>
    <t>Emera Deposit Receipt</t>
  </si>
  <si>
    <t>Cave Shepherd and Company Limited</t>
  </si>
  <si>
    <t xml:space="preserve">Goddard Enterprises Limited </t>
  </si>
  <si>
    <t xml:space="preserve"> </t>
  </si>
  <si>
    <t>Barbados Government Debenture 6.625% 2024</t>
  </si>
  <si>
    <t>Emera (Caribbean) Incorporated *+*</t>
  </si>
  <si>
    <t>Tuesday March 29, 2016</t>
  </si>
  <si>
    <t>Barbados Government T/Note 7.5%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</si>
</sst>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24">
      <selection activeCell="K43" sqref="K43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42439.46508101852</v>
      </c>
      <c r="C7" s="8"/>
      <c r="D7" s="9"/>
      <c r="E7" s="9"/>
      <c r="F7" s="9">
        <v>1.86</v>
      </c>
      <c r="G7" s="9">
        <v>1.86</v>
      </c>
      <c r="H7" s="9"/>
      <c r="I7" s="9">
        <v>1.8</v>
      </c>
      <c r="J7" s="9"/>
      <c r="K7" s="8">
        <v>1000</v>
      </c>
      <c r="L7" s="8"/>
    </row>
    <row r="8" spans="1:12" s="10" customFormat="1" ht="15">
      <c r="A8" s="6" t="s">
        <v>84</v>
      </c>
      <c r="B8" s="7">
        <v>42453.492268518516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/>
      <c r="K8" s="8">
        <v>500</v>
      </c>
      <c r="L8" s="8"/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21186</v>
      </c>
    </row>
    <row r="10" spans="1:12" s="10" customFormat="1" ht="15">
      <c r="A10" s="6" t="s">
        <v>60</v>
      </c>
      <c r="B10" s="7">
        <v>42444.47636574074</v>
      </c>
      <c r="C10" s="8"/>
      <c r="D10" s="9"/>
      <c r="E10" s="9"/>
      <c r="F10" s="9">
        <v>0.4</v>
      </c>
      <c r="G10" s="9">
        <v>0.4</v>
      </c>
      <c r="H10" s="9"/>
      <c r="I10" s="9">
        <v>0.3</v>
      </c>
      <c r="J10" s="9">
        <v>0.5</v>
      </c>
      <c r="K10" s="8">
        <v>12100</v>
      </c>
      <c r="L10" s="8">
        <v>12100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42446.48857638889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2.75</v>
      </c>
      <c r="K13" s="8">
        <v>1175</v>
      </c>
      <c r="L13" s="8">
        <v>7770</v>
      </c>
    </row>
    <row r="14" spans="1:12" s="10" customFormat="1" ht="15">
      <c r="A14" s="6" t="s">
        <v>97</v>
      </c>
      <c r="B14" s="7">
        <v>42453.54090277778</v>
      </c>
      <c r="C14" s="8"/>
      <c r="D14" s="9"/>
      <c r="E14" s="9"/>
      <c r="F14" s="9">
        <v>3.36</v>
      </c>
      <c r="G14" s="9">
        <v>3.36</v>
      </c>
      <c r="H14" s="9"/>
      <c r="I14" s="9">
        <v>3.35</v>
      </c>
      <c r="J14" s="9">
        <v>3.68</v>
      </c>
      <c r="K14" s="8">
        <v>4300</v>
      </c>
      <c r="L14" s="8">
        <v>4148</v>
      </c>
    </row>
    <row r="15" spans="1:12" s="10" customFormat="1" ht="15">
      <c r="A15" s="6" t="s">
        <v>25</v>
      </c>
      <c r="B15" s="7">
        <v>42453.50258101852</v>
      </c>
      <c r="C15" s="8"/>
      <c r="D15" s="9"/>
      <c r="E15" s="9"/>
      <c r="F15" s="9">
        <v>2</v>
      </c>
      <c r="G15" s="9">
        <v>2</v>
      </c>
      <c r="H15" s="9"/>
      <c r="I15" s="9">
        <v>2</v>
      </c>
      <c r="J15" s="9">
        <v>2.4</v>
      </c>
      <c r="K15" s="8">
        <v>5333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42446.53527777778</v>
      </c>
      <c r="C17" s="8"/>
      <c r="D17" s="9"/>
      <c r="E17" s="9"/>
      <c r="F17" s="9">
        <v>0.2</v>
      </c>
      <c r="G17" s="9">
        <v>0.2</v>
      </c>
      <c r="H17" s="9"/>
      <c r="I17" s="9">
        <v>0.19</v>
      </c>
      <c r="J17" s="9">
        <v>0.2</v>
      </c>
      <c r="K17" s="8">
        <v>15000</v>
      </c>
      <c r="L17" s="8">
        <v>119737</v>
      </c>
    </row>
    <row r="18" spans="1:12" s="10" customFormat="1" ht="15">
      <c r="A18" s="6" t="s">
        <v>90</v>
      </c>
      <c r="B18" s="7">
        <v>42453.429236111115</v>
      </c>
      <c r="C18" s="8"/>
      <c r="D18" s="9"/>
      <c r="E18" s="9"/>
      <c r="F18" s="9">
        <v>0.62</v>
      </c>
      <c r="G18" s="9">
        <v>0.62</v>
      </c>
      <c r="H18" s="9"/>
      <c r="I18" s="9">
        <v>0.61</v>
      </c>
      <c r="J18" s="9">
        <v>0.62</v>
      </c>
      <c r="K18" s="8">
        <v>11772</v>
      </c>
      <c r="L18" s="8">
        <v>48005</v>
      </c>
    </row>
    <row r="19" spans="1:12" s="10" customFormat="1" ht="15">
      <c r="A19" s="6" t="s">
        <v>98</v>
      </c>
      <c r="B19" s="7">
        <v>42458.428136574075</v>
      </c>
      <c r="C19" s="8">
        <v>1160</v>
      </c>
      <c r="D19" s="9">
        <v>7.3</v>
      </c>
      <c r="E19" s="9">
        <v>7.3</v>
      </c>
      <c r="F19" s="9">
        <v>7.25</v>
      </c>
      <c r="G19" s="9">
        <v>7.25</v>
      </c>
      <c r="H19" s="9">
        <f>G19-F19</f>
        <v>0</v>
      </c>
      <c r="I19" s="9">
        <v>7.3</v>
      </c>
      <c r="J19" s="9">
        <v>7.45</v>
      </c>
      <c r="K19" s="8">
        <v>16706</v>
      </c>
      <c r="L19" s="8">
        <v>1000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87</v>
      </c>
      <c r="B21" s="7">
        <v>42440.416666666664</v>
      </c>
      <c r="C21" s="8"/>
      <c r="D21" s="9"/>
      <c r="E21" s="9"/>
      <c r="F21" s="9">
        <v>3.07</v>
      </c>
      <c r="G21" s="9">
        <v>3.07</v>
      </c>
      <c r="H21" s="9"/>
      <c r="I21" s="9">
        <v>3.08</v>
      </c>
      <c r="J21" s="9">
        <v>4.18</v>
      </c>
      <c r="K21" s="8">
        <v>1400</v>
      </c>
      <c r="L21" s="8">
        <v>5124</v>
      </c>
    </row>
    <row r="22" spans="1:12" s="10" customFormat="1" ht="15">
      <c r="A22" s="6" t="s">
        <v>88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89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101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95</v>
      </c>
      <c r="B25" s="7">
        <v>42453.51304398148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/>
      <c r="K25" s="8">
        <v>482</v>
      </c>
      <c r="L25" s="8"/>
    </row>
    <row r="26" spans="1:12" s="10" customFormat="1" ht="15">
      <c r="A26" s="6" t="s">
        <v>33</v>
      </c>
      <c r="B26" s="7">
        <v>42453.512719907405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7.7</v>
      </c>
      <c r="K26" s="8">
        <v>3</v>
      </c>
      <c r="L26" s="8">
        <v>71144</v>
      </c>
    </row>
    <row r="27" spans="1:12" s="10" customFormat="1" ht="15">
      <c r="A27" s="6" t="s">
        <v>85</v>
      </c>
      <c r="B27" s="7">
        <v>42450.50875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2.04</v>
      </c>
      <c r="K27" s="8">
        <v>630</v>
      </c>
      <c r="L27" s="8">
        <v>2857</v>
      </c>
    </row>
    <row r="28" spans="1:12" s="10" customFormat="1" ht="15">
      <c r="A28" s="6" t="s">
        <v>86</v>
      </c>
      <c r="B28" s="7">
        <v>42453.485034722224</v>
      </c>
      <c r="C28" s="8"/>
      <c r="D28" s="9"/>
      <c r="E28" s="9"/>
      <c r="F28" s="9">
        <v>2</v>
      </c>
      <c r="G28" s="9">
        <v>2</v>
      </c>
      <c r="H28" s="9"/>
      <c r="I28" s="9">
        <v>1.88</v>
      </c>
      <c r="J28" s="9">
        <v>2</v>
      </c>
      <c r="K28" s="8">
        <v>10446</v>
      </c>
      <c r="L28" s="8">
        <v>23141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42408.539305555554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2.5</v>
      </c>
      <c r="K30" s="8">
        <v>900</v>
      </c>
      <c r="L30" s="8">
        <v>677</v>
      </c>
    </row>
    <row r="31" spans="1:12" s="10" customFormat="1" ht="15">
      <c r="A31" s="6" t="s">
        <v>91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</v>
      </c>
      <c r="J31" s="9"/>
      <c r="K31" s="8">
        <v>50</v>
      </c>
      <c r="L31" s="8"/>
    </row>
    <row r="32" spans="1:12" s="10" customFormat="1" ht="15">
      <c r="A32" s="6" t="s">
        <v>96</v>
      </c>
      <c r="B32" s="7"/>
      <c r="C32" s="8"/>
      <c r="D32" s="9"/>
      <c r="E32" s="9"/>
      <c r="F32" s="9">
        <v>17.97</v>
      </c>
      <c r="G32" s="9">
        <v>17.41</v>
      </c>
      <c r="H32" s="9">
        <f>G32-F32</f>
        <v>-0.5599999999999987</v>
      </c>
      <c r="I32" s="9">
        <v>18</v>
      </c>
      <c r="J32" s="9"/>
      <c r="K32" s="8">
        <v>100</v>
      </c>
      <c r="L32" s="8"/>
    </row>
    <row r="33" spans="1:12" ht="15">
      <c r="A33" s="38" t="s">
        <v>11</v>
      </c>
      <c r="B33" s="5"/>
      <c r="C33" s="26">
        <f>SUM(C5:C32)</f>
        <v>1160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99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100</v>
      </c>
      <c r="B43" s="46">
        <v>42093.53047453704</v>
      </c>
      <c r="C43" s="47"/>
      <c r="D43" s="57"/>
      <c r="E43" s="57"/>
      <c r="F43" s="57"/>
      <c r="G43" s="57"/>
      <c r="H43" s="48"/>
      <c r="I43" s="48">
        <v>97</v>
      </c>
      <c r="J43" s="48">
        <v>100</v>
      </c>
      <c r="K43" s="47">
        <v>100000</v>
      </c>
      <c r="L43" s="47">
        <v>100000</v>
      </c>
    </row>
    <row r="44" spans="1:12" s="39" customFormat="1" ht="12.75">
      <c r="A44" s="11" t="s">
        <v>64</v>
      </c>
      <c r="B44" s="46">
        <v>42444.53380787037</v>
      </c>
      <c r="C44" s="47"/>
      <c r="D44" s="57"/>
      <c r="E44" s="57"/>
      <c r="F44" s="57"/>
      <c r="G44" s="57"/>
      <c r="H44" s="48"/>
      <c r="I44" s="48">
        <v>98</v>
      </c>
      <c r="J44" s="48">
        <v>103</v>
      </c>
      <c r="K44" s="47">
        <v>30000</v>
      </c>
      <c r="L44" s="47">
        <v>30000</v>
      </c>
    </row>
    <row r="45" spans="1:12" s="39" customFormat="1" ht="12.75" customHeight="1">
      <c r="A45" s="11" t="s">
        <v>94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92</v>
      </c>
      <c r="B46" s="46">
        <v>42174.492731481485</v>
      </c>
      <c r="C46" s="47"/>
      <c r="D46" s="57"/>
      <c r="E46" s="57"/>
      <c r="F46" s="57"/>
      <c r="G46" s="57"/>
      <c r="H46" s="48"/>
      <c r="I46" s="48">
        <v>98.5</v>
      </c>
      <c r="J46" s="48">
        <v>103</v>
      </c>
      <c r="K46" s="47">
        <v>30000</v>
      </c>
      <c r="L46" s="47">
        <v>30000</v>
      </c>
    </row>
    <row r="47" spans="1:12" s="39" customFormat="1" ht="12.75" customHeight="1">
      <c r="A47" s="11" t="s">
        <v>82</v>
      </c>
      <c r="B47" s="46">
        <v>42395.52097222222</v>
      </c>
      <c r="C47" s="47"/>
      <c r="D47" s="57"/>
      <c r="E47" s="57"/>
      <c r="F47" s="57"/>
      <c r="G47" s="57"/>
      <c r="H47" s="48"/>
      <c r="I47" s="48"/>
      <c r="J47" s="48">
        <v>101</v>
      </c>
      <c r="K47" s="47"/>
      <c r="L47" s="47">
        <v>20000</v>
      </c>
    </row>
    <row r="48" spans="1:12" s="39" customFormat="1" ht="12.75" customHeight="1">
      <c r="A48" s="11" t="s">
        <v>93</v>
      </c>
      <c r="B48" s="46">
        <v>42446.50111111111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20000</v>
      </c>
    </row>
    <row r="49" spans="1:12" s="39" customFormat="1" ht="12.75" customHeight="1">
      <c r="A49" s="11" t="s">
        <v>83</v>
      </c>
      <c r="B49" s="46">
        <v>42298.42346064815</v>
      </c>
      <c r="C49" s="47"/>
      <c r="D49" s="57"/>
      <c r="E49" s="57"/>
      <c r="F49" s="57"/>
      <c r="G49" s="57"/>
      <c r="H49" s="48"/>
      <c r="I49" s="48">
        <v>99</v>
      </c>
      <c r="J49" s="48"/>
      <c r="K49" s="47">
        <v>50000</v>
      </c>
      <c r="L49" s="47"/>
    </row>
    <row r="50" spans="1:12" s="39" customFormat="1" ht="12.75" customHeight="1">
      <c r="A50" s="11" t="s">
        <v>56</v>
      </c>
      <c r="B50" s="46">
        <v>42447.494618055556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57</v>
      </c>
      <c r="B51" s="46">
        <v>42396.47634259259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103</v>
      </c>
      <c r="B52" s="46">
        <v>42458.51025462963</v>
      </c>
      <c r="C52" s="47">
        <v>60000</v>
      </c>
      <c r="D52" s="57">
        <v>106</v>
      </c>
      <c r="E52" s="57">
        <v>106</v>
      </c>
      <c r="F52" s="57"/>
      <c r="G52" s="57">
        <v>106</v>
      </c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60000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2479.19</v>
      </c>
      <c r="C2" s="60">
        <v>1160</v>
      </c>
      <c r="D2" s="61">
        <v>8468</v>
      </c>
      <c r="E2" s="60">
        <v>1</v>
      </c>
      <c r="F2" s="59">
        <f>B22</f>
        <v>6269.89665125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678.26</v>
      </c>
      <c r="C4" s="60">
        <f>SUM(C2:C3)</f>
        <v>1160</v>
      </c>
      <c r="D4" s="61">
        <f>SUM(D2:D3)</f>
        <v>8468</v>
      </c>
      <c r="E4" s="60">
        <f>SUM(E2:E3)</f>
        <v>1</v>
      </c>
      <c r="F4" s="59">
        <f>B24</f>
        <v>9132.65728085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42458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42458</v>
      </c>
      <c r="C11" s="72">
        <v>42453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2479.19</v>
      </c>
      <c r="C13" s="74">
        <v>2479.19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678.26</v>
      </c>
      <c r="C15" s="74">
        <v>678.26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42458</v>
      </c>
      <c r="C20" s="72">
        <v>42453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6269.89665125</v>
      </c>
      <c r="C22" s="78">
        <v>6272.82720741</v>
      </c>
      <c r="D22" s="73">
        <v>-2.930556159999469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9132.65728085</v>
      </c>
      <c r="C24" s="78">
        <v>9135.58783701</v>
      </c>
      <c r="D24" s="73">
        <v>-2.930556159999469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2016-03-29T18:10:34Z</dcterms:modified>
  <cp:category/>
  <cp:version/>
  <cp:contentType/>
  <cp:contentStatus/>
</cp:coreProperties>
</file>