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<sst xmlns="http://schemas.openxmlformats.org/spreadsheetml/2006/main" count="115" uniqueCount="103">
  <si>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</si>
  <si>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</si>
  <si>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</si>
  <si>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</si>
  <si>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</si>
  <si>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</si>
  <si>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</si>
  <si>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</si>
  <si>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</si>
  <si>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</si>
  <si>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</si>
  <si>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</si>
  <si>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</si>
  <si>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</si>
  <si>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</si>
  <si>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</si>
  <si>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</si>
  <si>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</si>
  <si>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</si>
  <si>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</si>
  <si>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</si>
  <si>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</si>
  <si>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</si>
  <si>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</si>
  <si>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</si>
  <si>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</si>
  <si>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</si>
  <si>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</si>
  <si>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</si>
  <si>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</si>
  <si>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</si>
  <si>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</si>
  <si>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</si>
  <si>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</si>
  <si>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</si>
  <si>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</si>
  <si>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</si>
  <si>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</si>
  <si>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</si>
  <si>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</si>
  <si>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</si>
  <si>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</si>
  <si>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</si>
  <si>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</si>
  <si>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</si>
  <si>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</si>
  <si>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</si>
  <si>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</si>
  <si>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</si>
  <si>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</si>
  <si>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</si>
  <si>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</si>
  <si>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</si>
  <si>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</si>
  <si>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</si>
  <si>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</si>
  <si>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</si>
  <si>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</si>
  <si>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</si>
  <si>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</si>
  <si>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</si>
  <si>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</si>
  <si>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</si>
  <si>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</si>
  <si>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</si>
  <si>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</si>
  <si>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</si>
  <si>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</si>
  <si>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</si>
  <si>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</si>
  <si>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</si>
  <si>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</si>
  <si>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</si>
  <si>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</si>
  <si>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</si>
  <si>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</si>
  <si>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</si>
  <si>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</si>
  <si>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</si>
  <si>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</si>
  <si>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</si>
  <si>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</si>
  <si>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>Barbados Government Debenture 7.25% 2029</t>
  </si>
  <si>
    <t>Barbados Government Debenture 8.50% 2018</t>
  </si>
  <si>
    <t xml:space="preserve">Banks Holdings Limited </t>
  </si>
  <si>
    <t xml:space="preserve">Sagicor Financial Corporation Pref  6.5% </t>
  </si>
  <si>
    <t xml:space="preserve">Sagicor Financial Corporation </t>
  </si>
  <si>
    <t>Insurance Corporation Of Barbados Limited</t>
  </si>
  <si>
    <t xml:space="preserve">JMMB Group Limited </t>
  </si>
  <si>
    <t xml:space="preserve">Emera (Caribbean) Incorporated 5.5% Pref </t>
  </si>
  <si>
    <t>Fortress Caribbean Property Fund - Value Fund</t>
  </si>
  <si>
    <t>West India Biscuit Company Limited</t>
  </si>
  <si>
    <t>Barbados Government Debenture 7.25% 2026</t>
  </si>
  <si>
    <t>Barbados Government Debenture 7.375% 2027</t>
  </si>
  <si>
    <t>Barbados Government Debenture 7% 2027</t>
  </si>
  <si>
    <t>Massy Holdings Limited</t>
  </si>
  <si>
    <t>Emera Deposit Receipt</t>
  </si>
  <si>
    <t>Cave Shepherd and Company Limited</t>
  </si>
  <si>
    <t xml:space="preserve">Goddard Enterprises Limited </t>
  </si>
  <si>
    <t xml:space="preserve"> </t>
  </si>
  <si>
    <t>Barbados Government Debenture 6.625% 2024</t>
  </si>
  <si>
    <t>Emera (Caribbean) Incorporated *+*</t>
  </si>
  <si>
    <t>Thursday March 24, 2016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</si>
</sst>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1">
      <selection activeCell="O21" sqref="O21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851562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58</v>
      </c>
      <c r="B6" s="7">
        <v>42405.48947916667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31000</v>
      </c>
      <c r="L6" s="8">
        <v>12000</v>
      </c>
    </row>
    <row r="7" spans="1:12" s="10" customFormat="1" ht="15">
      <c r="A7" s="6" t="s">
        <v>18</v>
      </c>
      <c r="B7" s="7">
        <v>42439.46508101852</v>
      </c>
      <c r="C7" s="8"/>
      <c r="D7" s="9"/>
      <c r="E7" s="9"/>
      <c r="F7" s="9">
        <v>1.86</v>
      </c>
      <c r="G7" s="9">
        <v>1.86</v>
      </c>
      <c r="H7" s="9"/>
      <c r="I7" s="9">
        <v>1.8</v>
      </c>
      <c r="J7" s="9"/>
      <c r="K7" s="8">
        <v>1000</v>
      </c>
      <c r="L7" s="8"/>
    </row>
    <row r="8" spans="1:12" s="10" customFormat="1" ht="15">
      <c r="A8" s="6" t="s">
        <v>84</v>
      </c>
      <c r="B8" s="7">
        <v>42453.492268518516</v>
      </c>
      <c r="C8" s="8">
        <v>12580</v>
      </c>
      <c r="D8" s="9">
        <v>7.1</v>
      </c>
      <c r="E8" s="9">
        <v>7.1</v>
      </c>
      <c r="F8" s="9">
        <v>7.1</v>
      </c>
      <c r="G8" s="9">
        <v>7.1</v>
      </c>
      <c r="H8" s="9">
        <f>G8-F8</f>
        <v>0</v>
      </c>
      <c r="I8" s="9">
        <v>4</v>
      </c>
      <c r="J8" s="9"/>
      <c r="K8" s="8">
        <v>500</v>
      </c>
      <c r="L8" s="8"/>
    </row>
    <row r="9" spans="1:12" s="10" customFormat="1" ht="15">
      <c r="A9" s="6" t="s">
        <v>59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1.88</v>
      </c>
      <c r="J9" s="9">
        <v>5.25</v>
      </c>
      <c r="K9" s="8">
        <v>2000</v>
      </c>
      <c r="L9" s="8">
        <v>21186</v>
      </c>
    </row>
    <row r="10" spans="1:12" s="10" customFormat="1" ht="15">
      <c r="A10" s="6" t="s">
        <v>60</v>
      </c>
      <c r="B10" s="7">
        <v>42444.47636574074</v>
      </c>
      <c r="C10" s="8"/>
      <c r="D10" s="9"/>
      <c r="E10" s="9"/>
      <c r="F10" s="9">
        <v>0.4</v>
      </c>
      <c r="G10" s="9">
        <v>0.4</v>
      </c>
      <c r="H10" s="9"/>
      <c r="I10" s="9">
        <v>0.3</v>
      </c>
      <c r="J10" s="9">
        <v>0.5</v>
      </c>
      <c r="K10" s="8">
        <v>12100</v>
      </c>
      <c r="L10" s="8">
        <v>12100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42446.48857638889</v>
      </c>
      <c r="C13" s="8"/>
      <c r="D13" s="9"/>
      <c r="E13" s="9"/>
      <c r="F13" s="9">
        <v>2.66</v>
      </c>
      <c r="G13" s="9">
        <v>2.66</v>
      </c>
      <c r="H13" s="9"/>
      <c r="I13" s="9">
        <v>2.6</v>
      </c>
      <c r="J13" s="9">
        <v>2.75</v>
      </c>
      <c r="K13" s="8">
        <v>1175</v>
      </c>
      <c r="L13" s="8">
        <v>7770</v>
      </c>
    </row>
    <row r="14" spans="1:12" s="10" customFormat="1" ht="15">
      <c r="A14" s="6" t="s">
        <v>97</v>
      </c>
      <c r="B14" s="7">
        <v>42453.54090277778</v>
      </c>
      <c r="C14" s="8">
        <v>2000</v>
      </c>
      <c r="D14" s="9">
        <v>3.36</v>
      </c>
      <c r="E14" s="9">
        <v>3.36</v>
      </c>
      <c r="F14" s="9">
        <v>3.35</v>
      </c>
      <c r="G14" s="9">
        <v>3.36</v>
      </c>
      <c r="H14" s="9">
        <f>G14-F14</f>
        <v>0.009999999999999787</v>
      </c>
      <c r="I14" s="9">
        <v>3.35</v>
      </c>
      <c r="J14" s="9">
        <v>3.68</v>
      </c>
      <c r="K14" s="8">
        <v>4300</v>
      </c>
      <c r="L14" s="8">
        <v>4148</v>
      </c>
    </row>
    <row r="15" spans="1:12" s="10" customFormat="1" ht="15">
      <c r="A15" s="6" t="s">
        <v>25</v>
      </c>
      <c r="B15" s="7">
        <v>42453.50258101852</v>
      </c>
      <c r="C15" s="8">
        <v>5037</v>
      </c>
      <c r="D15" s="9">
        <v>2</v>
      </c>
      <c r="E15" s="9">
        <v>2</v>
      </c>
      <c r="F15" s="9">
        <v>2</v>
      </c>
      <c r="G15" s="9">
        <v>2</v>
      </c>
      <c r="H15" s="9">
        <f>G15-F15</f>
        <v>0</v>
      </c>
      <c r="I15" s="9">
        <v>2</v>
      </c>
      <c r="J15" s="9">
        <v>2.4</v>
      </c>
      <c r="K15" s="8">
        <v>5333</v>
      </c>
      <c r="L15" s="8">
        <v>7440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42446.53527777778</v>
      </c>
      <c r="C17" s="8"/>
      <c r="D17" s="9"/>
      <c r="E17" s="9"/>
      <c r="F17" s="9">
        <v>0.2</v>
      </c>
      <c r="G17" s="9">
        <v>0.2</v>
      </c>
      <c r="H17" s="9"/>
      <c r="I17" s="9">
        <v>0.19</v>
      </c>
      <c r="J17" s="9">
        <v>0.2</v>
      </c>
      <c r="K17" s="8">
        <v>15000</v>
      </c>
      <c r="L17" s="8">
        <v>119737</v>
      </c>
    </row>
    <row r="18" spans="1:12" s="10" customFormat="1" ht="15">
      <c r="A18" s="6" t="s">
        <v>90</v>
      </c>
      <c r="B18" s="7">
        <v>42453.429236111115</v>
      </c>
      <c r="C18" s="8">
        <v>788</v>
      </c>
      <c r="D18" s="9">
        <v>0.62</v>
      </c>
      <c r="E18" s="9">
        <v>0.62</v>
      </c>
      <c r="F18" s="9">
        <v>0.62</v>
      </c>
      <c r="G18" s="9">
        <v>0.62</v>
      </c>
      <c r="H18" s="9">
        <f>G18-F18</f>
        <v>0</v>
      </c>
      <c r="I18" s="9">
        <v>0.61</v>
      </c>
      <c r="J18" s="9">
        <v>0.62</v>
      </c>
      <c r="K18" s="8">
        <v>11772</v>
      </c>
      <c r="L18" s="8">
        <v>48005</v>
      </c>
    </row>
    <row r="19" spans="1:12" s="10" customFormat="1" ht="15">
      <c r="A19" s="6" t="s">
        <v>98</v>
      </c>
      <c r="B19" s="7">
        <v>42453.416666666664</v>
      </c>
      <c r="C19" s="8">
        <v>1500</v>
      </c>
      <c r="D19" s="9">
        <v>7.3</v>
      </c>
      <c r="E19" s="9">
        <v>7.3</v>
      </c>
      <c r="F19" s="9">
        <v>7.25</v>
      </c>
      <c r="G19" s="9">
        <v>7.25</v>
      </c>
      <c r="H19" s="9">
        <f>G19-F19</f>
        <v>0</v>
      </c>
      <c r="I19" s="9">
        <v>7.3</v>
      </c>
      <c r="J19" s="9">
        <v>7.45</v>
      </c>
      <c r="K19" s="8">
        <v>17866</v>
      </c>
      <c r="L19" s="8">
        <v>2160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87</v>
      </c>
      <c r="B21" s="7">
        <v>42440.416666666664</v>
      </c>
      <c r="C21" s="8"/>
      <c r="D21" s="9"/>
      <c r="E21" s="9"/>
      <c r="F21" s="9">
        <v>3.07</v>
      </c>
      <c r="G21" s="9">
        <v>3.07</v>
      </c>
      <c r="H21" s="9"/>
      <c r="I21" s="9">
        <v>3.08</v>
      </c>
      <c r="J21" s="9">
        <v>4.18</v>
      </c>
      <c r="K21" s="8">
        <v>1400</v>
      </c>
      <c r="L21" s="8">
        <v>5124</v>
      </c>
    </row>
    <row r="22" spans="1:12" s="10" customFormat="1" ht="15">
      <c r="A22" s="6" t="s">
        <v>88</v>
      </c>
      <c r="B22" s="7">
        <v>42409.416666666664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89</v>
      </c>
      <c r="B23" s="7">
        <v>42314.470138888886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101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95</v>
      </c>
      <c r="B25" s="7">
        <v>42453.51304398148</v>
      </c>
      <c r="C25" s="8">
        <v>2094</v>
      </c>
      <c r="D25" s="9">
        <v>20</v>
      </c>
      <c r="E25" s="9">
        <v>20</v>
      </c>
      <c r="F25" s="9">
        <v>20</v>
      </c>
      <c r="G25" s="9">
        <v>20</v>
      </c>
      <c r="H25" s="9">
        <f>G25-F25</f>
        <v>0</v>
      </c>
      <c r="I25" s="9">
        <v>19</v>
      </c>
      <c r="J25" s="9"/>
      <c r="K25" s="8">
        <v>482</v>
      </c>
      <c r="L25" s="8"/>
    </row>
    <row r="26" spans="1:12" s="10" customFormat="1" ht="15">
      <c r="A26" s="6" t="s">
        <v>33</v>
      </c>
      <c r="B26" s="7">
        <v>42453.512719907405</v>
      </c>
      <c r="C26" s="8">
        <v>500</v>
      </c>
      <c r="D26" s="9">
        <v>7</v>
      </c>
      <c r="E26" s="9">
        <v>7</v>
      </c>
      <c r="F26" s="9">
        <v>7</v>
      </c>
      <c r="G26" s="9">
        <v>7</v>
      </c>
      <c r="H26" s="9">
        <f>G26-F26</f>
        <v>0</v>
      </c>
      <c r="I26" s="9">
        <v>3.05</v>
      </c>
      <c r="J26" s="9">
        <v>7.7</v>
      </c>
      <c r="K26" s="8">
        <v>3</v>
      </c>
      <c r="L26" s="8">
        <v>71144</v>
      </c>
    </row>
    <row r="27" spans="1:12" s="10" customFormat="1" ht="15">
      <c r="A27" s="6" t="s">
        <v>85</v>
      </c>
      <c r="B27" s="7">
        <v>42450.50875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2.04</v>
      </c>
      <c r="K27" s="8">
        <v>630</v>
      </c>
      <c r="L27" s="8">
        <v>2857</v>
      </c>
    </row>
    <row r="28" spans="1:12" s="10" customFormat="1" ht="15">
      <c r="A28" s="6" t="s">
        <v>86</v>
      </c>
      <c r="B28" s="7">
        <v>42453.485034722224</v>
      </c>
      <c r="C28" s="8">
        <v>4769</v>
      </c>
      <c r="D28" s="9">
        <v>2</v>
      </c>
      <c r="E28" s="9">
        <v>2</v>
      </c>
      <c r="F28" s="9">
        <v>2</v>
      </c>
      <c r="G28" s="9">
        <v>2</v>
      </c>
      <c r="H28" s="9">
        <f>G28-F28</f>
        <v>0</v>
      </c>
      <c r="I28" s="9">
        <v>1.88</v>
      </c>
      <c r="J28" s="9">
        <v>2</v>
      </c>
      <c r="K28" s="8">
        <v>10446</v>
      </c>
      <c r="L28" s="8">
        <v>23141</v>
      </c>
    </row>
    <row r="29" spans="1:12" s="10" customFormat="1" ht="15">
      <c r="A29" s="6" t="s">
        <v>62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63</v>
      </c>
      <c r="B30" s="7">
        <v>42408.539305555554</v>
      </c>
      <c r="C30" s="8"/>
      <c r="D30" s="9"/>
      <c r="E30" s="9"/>
      <c r="F30" s="9">
        <v>0.8</v>
      </c>
      <c r="G30" s="9">
        <v>0.8</v>
      </c>
      <c r="H30" s="9"/>
      <c r="I30" s="9">
        <v>1.2</v>
      </c>
      <c r="J30" s="9">
        <v>2.5</v>
      </c>
      <c r="K30" s="8">
        <v>900</v>
      </c>
      <c r="L30" s="8">
        <v>677</v>
      </c>
    </row>
    <row r="31" spans="1:12" s="10" customFormat="1" ht="15">
      <c r="A31" s="6" t="s">
        <v>91</v>
      </c>
      <c r="B31" s="7">
        <v>42445.49474537037</v>
      </c>
      <c r="C31" s="8"/>
      <c r="D31" s="9"/>
      <c r="E31" s="9"/>
      <c r="F31" s="9">
        <v>14.1</v>
      </c>
      <c r="G31" s="9">
        <v>14.1</v>
      </c>
      <c r="H31" s="9"/>
      <c r="I31" s="9">
        <v>14</v>
      </c>
      <c r="J31" s="9"/>
      <c r="K31" s="8">
        <v>50</v>
      </c>
      <c r="L31" s="8"/>
    </row>
    <row r="32" spans="1:12" s="10" customFormat="1" ht="15">
      <c r="A32" s="6" t="s">
        <v>96</v>
      </c>
      <c r="B32" s="7"/>
      <c r="C32" s="8"/>
      <c r="D32" s="9"/>
      <c r="E32" s="9"/>
      <c r="F32" s="9">
        <v>17.88</v>
      </c>
      <c r="G32" s="9">
        <v>17.97</v>
      </c>
      <c r="H32" s="9">
        <f>G32-F32</f>
        <v>0.08999999999999986</v>
      </c>
      <c r="I32" s="9">
        <v>18</v>
      </c>
      <c r="J32" s="9"/>
      <c r="K32" s="8">
        <v>100</v>
      </c>
      <c r="L32" s="8"/>
    </row>
    <row r="33" spans="1:12" ht="15">
      <c r="A33" s="38" t="s">
        <v>11</v>
      </c>
      <c r="B33" s="5"/>
      <c r="C33" s="26">
        <f>SUM(C5:C32)</f>
        <v>29268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99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>
      <c r="A43" s="11" t="s">
        <v>100</v>
      </c>
      <c r="B43" s="46">
        <v>42093.53047453704</v>
      </c>
      <c r="C43" s="47"/>
      <c r="D43" s="57"/>
      <c r="E43" s="57"/>
      <c r="F43" s="57"/>
      <c r="G43" s="57"/>
      <c r="H43" s="48"/>
      <c r="I43" s="48">
        <v>97</v>
      </c>
      <c r="J43" s="48">
        <v>100</v>
      </c>
      <c r="K43" s="47">
        <v>30000</v>
      </c>
      <c r="L43" s="47">
        <v>100000</v>
      </c>
    </row>
    <row r="44" spans="1:12" s="39" customFormat="1" ht="12.75">
      <c r="A44" s="11" t="s">
        <v>64</v>
      </c>
      <c r="B44" s="46">
        <v>42444.53380787037</v>
      </c>
      <c r="C44" s="47"/>
      <c r="D44" s="57"/>
      <c r="E44" s="57"/>
      <c r="F44" s="57"/>
      <c r="G44" s="57"/>
      <c r="H44" s="48"/>
      <c r="I44" s="48">
        <v>98</v>
      </c>
      <c r="J44" s="48">
        <v>103</v>
      </c>
      <c r="K44" s="47">
        <v>30000</v>
      </c>
      <c r="L44" s="47">
        <v>30000</v>
      </c>
    </row>
    <row r="45" spans="1:12" s="39" customFormat="1" ht="12.75" customHeight="1">
      <c r="A45" s="11" t="s">
        <v>94</v>
      </c>
      <c r="B45" s="46"/>
      <c r="C45" s="47"/>
      <c r="D45" s="57"/>
      <c r="E45" s="57"/>
      <c r="F45" s="57"/>
      <c r="G45" s="57"/>
      <c r="H45" s="48"/>
      <c r="I45" s="48"/>
      <c r="J45" s="48">
        <v>104</v>
      </c>
      <c r="K45" s="47"/>
      <c r="L45" s="47">
        <v>50000</v>
      </c>
    </row>
    <row r="46" spans="1:12" s="39" customFormat="1" ht="12.75" customHeight="1">
      <c r="A46" s="11" t="s">
        <v>92</v>
      </c>
      <c r="B46" s="46">
        <v>42174.492731481485</v>
      </c>
      <c r="C46" s="47"/>
      <c r="D46" s="57"/>
      <c r="E46" s="57"/>
      <c r="F46" s="57"/>
      <c r="G46" s="57"/>
      <c r="H46" s="48"/>
      <c r="I46" s="48">
        <v>98.5</v>
      </c>
      <c r="J46" s="48">
        <v>103</v>
      </c>
      <c r="K46" s="47">
        <v>30000</v>
      </c>
      <c r="L46" s="47">
        <v>30000</v>
      </c>
    </row>
    <row r="47" spans="1:12" s="39" customFormat="1" ht="12.75" customHeight="1">
      <c r="A47" s="11" t="s">
        <v>82</v>
      </c>
      <c r="B47" s="46">
        <v>42395.52097222222</v>
      </c>
      <c r="C47" s="47"/>
      <c r="D47" s="57"/>
      <c r="E47" s="57"/>
      <c r="F47" s="57"/>
      <c r="G47" s="57"/>
      <c r="H47" s="48"/>
      <c r="I47" s="48"/>
      <c r="J47" s="48">
        <v>101</v>
      </c>
      <c r="K47" s="47"/>
      <c r="L47" s="47">
        <v>20000</v>
      </c>
    </row>
    <row r="48" spans="1:12" s="39" customFormat="1" ht="12.75" customHeight="1">
      <c r="A48" s="11" t="s">
        <v>93</v>
      </c>
      <c r="B48" s="46">
        <v>42446.50111111111</v>
      </c>
      <c r="C48" s="47"/>
      <c r="D48" s="57"/>
      <c r="E48" s="57"/>
      <c r="F48" s="57"/>
      <c r="G48" s="57"/>
      <c r="H48" s="48"/>
      <c r="I48" s="48"/>
      <c r="J48" s="48">
        <v>104</v>
      </c>
      <c r="K48" s="47"/>
      <c r="L48" s="47">
        <v>20000</v>
      </c>
    </row>
    <row r="49" spans="1:12" s="39" customFormat="1" ht="12.75" customHeight="1">
      <c r="A49" s="11" t="s">
        <v>83</v>
      </c>
      <c r="B49" s="46">
        <v>42298.42346064815</v>
      </c>
      <c r="C49" s="47"/>
      <c r="D49" s="57"/>
      <c r="E49" s="57"/>
      <c r="F49" s="57"/>
      <c r="G49" s="57"/>
      <c r="H49" s="48"/>
      <c r="I49" s="48">
        <v>99</v>
      </c>
      <c r="J49" s="48"/>
      <c r="K49" s="47">
        <v>50000</v>
      </c>
      <c r="L49" s="47"/>
    </row>
    <row r="50" spans="1:12" s="39" customFormat="1" ht="12.75" customHeight="1">
      <c r="A50" s="11" t="s">
        <v>56</v>
      </c>
      <c r="B50" s="46">
        <v>42447.494618055556</v>
      </c>
      <c r="C50" s="47"/>
      <c r="D50" s="57"/>
      <c r="E50" s="57"/>
      <c r="F50" s="57"/>
      <c r="G50" s="57"/>
      <c r="H50" s="48"/>
      <c r="I50" s="48"/>
      <c r="J50" s="48">
        <v>101</v>
      </c>
      <c r="K50" s="47"/>
      <c r="L50" s="47">
        <v>35000</v>
      </c>
    </row>
    <row r="51" spans="1:12" s="39" customFormat="1" ht="12.75" customHeight="1">
      <c r="A51" s="11" t="s">
        <v>57</v>
      </c>
      <c r="B51" s="46">
        <v>42396.47634259259</v>
      </c>
      <c r="C51" s="47"/>
      <c r="D51" s="57"/>
      <c r="E51" s="57"/>
      <c r="F51" s="57"/>
      <c r="G51" s="57"/>
      <c r="H51" s="48"/>
      <c r="I51" s="48"/>
      <c r="J51" s="48">
        <v>105</v>
      </c>
      <c r="K51" s="47"/>
      <c r="L51" s="47">
        <v>296000</v>
      </c>
    </row>
    <row r="52" spans="1:12" s="39" customFormat="1" ht="12.75" customHeight="1" hidden="1">
      <c r="A52" s="11"/>
      <c r="B52" s="46"/>
      <c r="C52" s="47"/>
      <c r="D52" s="57"/>
      <c r="E52" s="57"/>
      <c r="F52" s="57"/>
      <c r="G52" s="57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10" customFormat="1" ht="1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>
      <c r="A68" s="25" t="s">
        <v>11</v>
      </c>
      <c r="B68" s="7"/>
      <c r="C68" s="26">
        <f>SUM(C43:C67)</f>
        <v>0</v>
      </c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25"/>
      <c r="B69" s="7"/>
      <c r="C69" s="26"/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14" t="s">
        <v>14</v>
      </c>
      <c r="B70" s="20"/>
      <c r="C70" s="17"/>
      <c r="D70" s="16"/>
      <c r="E70" s="16"/>
      <c r="F70" s="16"/>
      <c r="G70" s="16"/>
      <c r="H70" s="16"/>
      <c r="I70" s="16"/>
      <c r="J70" s="16"/>
      <c r="K70" s="17"/>
      <c r="L70" s="17"/>
    </row>
    <row r="71" spans="1:12" s="10" customFormat="1" ht="15" customHeight="1" hidden="1">
      <c r="A71" s="21" t="s">
        <v>38</v>
      </c>
      <c r="B71" s="22">
        <v>40511.517164351855</v>
      </c>
      <c r="C71" s="23"/>
      <c r="D71" s="24"/>
      <c r="E71" s="24"/>
      <c r="F71" s="24">
        <v>14.7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17</v>
      </c>
      <c r="B72" s="22">
        <v>41011.420266203706</v>
      </c>
      <c r="C72" s="23"/>
      <c r="D72" s="24"/>
      <c r="E72" s="24"/>
      <c r="F72" s="24">
        <v>0.5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41165.41675925926</v>
      </c>
      <c r="C73" s="23"/>
      <c r="D73" s="24"/>
      <c r="E73" s="24"/>
      <c r="F73" s="24">
        <v>1.5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22">
        <v>41170.4837962963</v>
      </c>
      <c r="C74" s="23"/>
      <c r="D74" s="24"/>
      <c r="E74" s="24"/>
      <c r="F74" s="24">
        <v>3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7">
        <v>41176.49119212963</v>
      </c>
      <c r="C75" s="23"/>
      <c r="D75" s="24"/>
      <c r="E75" s="24"/>
      <c r="F75" s="24">
        <v>6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21</v>
      </c>
      <c r="B76" s="22">
        <v>41172.416666666664</v>
      </c>
      <c r="C76" s="23"/>
      <c r="D76" s="24"/>
      <c r="E76" s="24"/>
      <c r="F76" s="24">
        <v>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49" t="s">
        <v>51</v>
      </c>
      <c r="B77" s="22">
        <v>41051.416666666664</v>
      </c>
      <c r="C77" s="23"/>
      <c r="D77" s="24"/>
      <c r="E77" s="24"/>
      <c r="F77" s="24">
        <v>4.8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22">
        <v>40603.52353009259</v>
      </c>
      <c r="C78" s="23"/>
      <c r="D78" s="24"/>
      <c r="E78" s="24"/>
      <c r="F78" s="24">
        <v>7.3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41172.418761574074</v>
      </c>
      <c r="C79" s="23"/>
      <c r="D79" s="24"/>
      <c r="E79" s="24"/>
      <c r="F79" s="24">
        <v>5.31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41170.48428240741</v>
      </c>
      <c r="C80" s="23"/>
      <c r="D80" s="24"/>
      <c r="E80" s="24"/>
      <c r="F80" s="24">
        <v>4.29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41183.48479166667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26</v>
      </c>
      <c r="B82" s="7">
        <v>41151.43633101852</v>
      </c>
      <c r="C82" s="23"/>
      <c r="D82" s="24"/>
      <c r="E82" s="24"/>
      <c r="F82" s="24">
        <v>0.85</v>
      </c>
      <c r="G82" s="24"/>
      <c r="H82" s="24"/>
      <c r="I82" s="9"/>
      <c r="J82" s="9"/>
      <c r="K82" s="8"/>
      <c r="L82" s="8"/>
    </row>
    <row r="83" spans="1:12" s="10" customFormat="1" ht="15" customHeight="1" hidden="1">
      <c r="A83" s="6" t="s">
        <v>27</v>
      </c>
      <c r="B83" s="7">
        <v>41187.416666666664</v>
      </c>
      <c r="C83" s="8"/>
      <c r="D83" s="9"/>
      <c r="E83" s="9"/>
      <c r="F83" s="9">
        <v>5.4</v>
      </c>
      <c r="G83" s="9"/>
      <c r="H83" s="24">
        <f>G83-F83</f>
        <v>-5.4</v>
      </c>
      <c r="I83" s="24"/>
      <c r="J83" s="24"/>
      <c r="K83" s="23"/>
      <c r="L83" s="23"/>
    </row>
    <row r="84" spans="1:12" s="10" customFormat="1" ht="15" customHeight="1" hidden="1">
      <c r="A84" s="11" t="s">
        <v>28</v>
      </c>
      <c r="B84" s="7">
        <v>40277.5146875</v>
      </c>
      <c r="C84" s="23"/>
      <c r="D84" s="24"/>
      <c r="E84" s="24"/>
      <c r="F84" s="24"/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39</v>
      </c>
      <c r="B85" s="22">
        <v>41157.45</v>
      </c>
      <c r="C85" s="23"/>
      <c r="D85" s="24"/>
      <c r="E85" s="24"/>
      <c r="F85" s="24">
        <v>2.5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40504.445763888885</v>
      </c>
      <c r="C86" s="23"/>
      <c r="D86" s="24"/>
      <c r="E86" s="24"/>
      <c r="F86" s="24">
        <v>0.1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22">
        <v>40744.416666666664</v>
      </c>
      <c r="C87" s="23"/>
      <c r="D87" s="24"/>
      <c r="E87" s="24"/>
      <c r="F87" s="24">
        <v>3.11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41156.46822916667</v>
      </c>
      <c r="C88" s="23"/>
      <c r="D88" s="24"/>
      <c r="E88" s="24"/>
      <c r="F88" s="24">
        <v>25.7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7">
        <v>41151.431655092594</v>
      </c>
      <c r="C89" s="23"/>
      <c r="D89" s="24"/>
      <c r="E89" s="24"/>
      <c r="F89" s="24">
        <v>13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33</v>
      </c>
      <c r="B90" s="22">
        <v>41151.438206018516</v>
      </c>
      <c r="C90" s="23"/>
      <c r="D90" s="24"/>
      <c r="E90" s="24"/>
      <c r="F90" s="24">
        <v>3.05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46</v>
      </c>
      <c r="B91" s="22">
        <v>40983.437314814815</v>
      </c>
      <c r="C91" s="23"/>
      <c r="D91" s="24"/>
      <c r="E91" s="24"/>
      <c r="F91" s="9">
        <v>2</v>
      </c>
      <c r="G91" s="9"/>
      <c r="H91" s="24"/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7">
        <v>41187.53078703704</v>
      </c>
      <c r="C92" s="23"/>
      <c r="D92" s="24"/>
      <c r="E92" s="24"/>
      <c r="F92" s="24">
        <v>2.3</v>
      </c>
      <c r="G92" s="24"/>
      <c r="H92" s="24">
        <f>G92-F92</f>
        <v>-2.3</v>
      </c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40777.53954861111</v>
      </c>
      <c r="C93" s="23"/>
      <c r="D93" s="24"/>
      <c r="E93" s="24"/>
      <c r="F93" s="24">
        <v>8.2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40962.49949074074</v>
      </c>
      <c r="C94" s="23"/>
      <c r="D94" s="24"/>
      <c r="E94" s="24"/>
      <c r="F94" s="24">
        <v>1.5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37</v>
      </c>
      <c r="B95" s="22">
        <v>41151.43040509259</v>
      </c>
      <c r="C95" s="23"/>
      <c r="D95" s="24"/>
      <c r="E95" s="24"/>
      <c r="F95" s="24">
        <v>10</v>
      </c>
      <c r="G95" s="24"/>
      <c r="H95" s="24"/>
      <c r="I95" s="33"/>
      <c r="J95" s="43"/>
      <c r="K95" s="43"/>
      <c r="L95" s="43"/>
    </row>
    <row r="96" spans="1:12" s="10" customFormat="1" ht="15" customHeight="1" hidden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s="10" customFormat="1" ht="15" customHeight="1" hidden="1">
      <c r="A97" s="25" t="s">
        <v>11</v>
      </c>
      <c r="B97" s="15"/>
      <c r="C97" s="26">
        <f>SUM(C71:C95)</f>
        <v>0</v>
      </c>
      <c r="D97" s="16"/>
      <c r="E97" s="16"/>
      <c r="F97" s="16"/>
      <c r="G97" s="16"/>
      <c r="H97" s="16"/>
      <c r="I97" s="16"/>
      <c r="J97" s="16"/>
      <c r="K97" s="17"/>
      <c r="L97" s="17"/>
    </row>
    <row r="98" spans="1:12" ht="15">
      <c r="A98" s="28" t="s">
        <v>15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8" t="s">
        <v>44</v>
      </c>
      <c r="B99" s="29"/>
      <c r="C99" s="30"/>
      <c r="D99" s="31"/>
      <c r="E99" s="31"/>
      <c r="F99" s="31"/>
      <c r="G99" s="31"/>
      <c r="H99" s="29"/>
      <c r="I99" s="31"/>
      <c r="J99" s="31"/>
      <c r="K99" s="31"/>
      <c r="L99" s="31"/>
    </row>
    <row r="100" spans="1:12" ht="15">
      <c r="A100" s="28" t="s">
        <v>45</v>
      </c>
      <c r="B100" s="12"/>
      <c r="C100" s="13"/>
      <c r="D100" s="40"/>
      <c r="E100" s="40"/>
      <c r="F100" s="40"/>
      <c r="G100" s="40"/>
      <c r="H100" s="40"/>
      <c r="I100" s="40"/>
      <c r="J100" s="40"/>
      <c r="K100" s="41"/>
      <c r="L100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77</v>
      </c>
      <c r="B1" s="54" t="s">
        <v>65</v>
      </c>
      <c r="C1" s="54" t="s">
        <v>66</v>
      </c>
      <c r="D1" s="54" t="s">
        <v>67</v>
      </c>
      <c r="E1" s="54" t="s">
        <v>68</v>
      </c>
      <c r="F1" s="54" t="s">
        <v>69</v>
      </c>
    </row>
    <row r="2" spans="1:7" s="53" customFormat="1" ht="15">
      <c r="A2" s="56" t="s">
        <v>70</v>
      </c>
      <c r="B2" s="58">
        <f>B13</f>
        <v>2479.19</v>
      </c>
      <c r="C2" s="60">
        <v>26674</v>
      </c>
      <c r="D2" s="61">
        <v>127088.56</v>
      </c>
      <c r="E2" s="60">
        <v>10</v>
      </c>
      <c r="F2" s="59">
        <f>B22</f>
        <v>6272.82720741</v>
      </c>
      <c r="G2" s="55"/>
    </row>
    <row r="3" spans="1:7" s="53" customFormat="1" ht="15">
      <c r="A3" s="56" t="s">
        <v>71</v>
      </c>
      <c r="B3" s="58">
        <f>B14</f>
        <v>1738.11</v>
      </c>
      <c r="C3" s="60">
        <v>2594</v>
      </c>
      <c r="D3" s="61">
        <v>45380</v>
      </c>
      <c r="E3" s="60">
        <v>3</v>
      </c>
      <c r="F3" s="59">
        <f>B23</f>
        <v>2862.7606296000004</v>
      </c>
      <c r="G3" s="55"/>
    </row>
    <row r="4" spans="1:7" s="53" customFormat="1" ht="15">
      <c r="A4" s="56" t="s">
        <v>72</v>
      </c>
      <c r="B4" s="58">
        <f>B15</f>
        <v>678.26</v>
      </c>
      <c r="C4" s="60">
        <f>SUM(C2:C3)</f>
        <v>29268</v>
      </c>
      <c r="D4" s="61">
        <f>SUM(D2:D3)</f>
        <v>172468.56</v>
      </c>
      <c r="E4" s="60">
        <f>SUM(E2:E3)</f>
        <v>13</v>
      </c>
      <c r="F4" s="59">
        <f>B24</f>
        <v>9135.58783701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42453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73</v>
      </c>
      <c r="B10" s="71" t="s">
        <v>74</v>
      </c>
      <c r="C10" s="71" t="s">
        <v>75</v>
      </c>
      <c r="D10" s="71" t="s">
        <v>76</v>
      </c>
      <c r="G10" s="62"/>
      <c r="H10" s="62"/>
      <c r="I10" s="62"/>
      <c r="J10" s="62"/>
    </row>
    <row r="11" spans="1:10" s="53" customFormat="1" ht="15">
      <c r="A11" s="69"/>
      <c r="B11" s="72">
        <v>42453</v>
      </c>
      <c r="C11" s="72">
        <v>42452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78</v>
      </c>
      <c r="B13" s="74">
        <v>2479.19</v>
      </c>
      <c r="C13" s="74">
        <v>2479.11</v>
      </c>
      <c r="D13" s="73">
        <v>0.07999999999992724</v>
      </c>
      <c r="G13" s="62"/>
      <c r="H13" s="62"/>
      <c r="I13" s="62"/>
      <c r="J13" s="62"/>
    </row>
    <row r="14" spans="1:10" s="53" customFormat="1" ht="15">
      <c r="A14" s="73" t="s">
        <v>79</v>
      </c>
      <c r="B14" s="74">
        <v>1738.11</v>
      </c>
      <c r="C14" s="74">
        <v>1738.11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80</v>
      </c>
      <c r="B15" s="75">
        <v>678.26</v>
      </c>
      <c r="C15" s="74">
        <v>678.25</v>
      </c>
      <c r="D15" s="73">
        <v>0.009999999999990905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81</v>
      </c>
      <c r="B19" s="77" t="s">
        <v>74</v>
      </c>
      <c r="C19" s="72" t="s">
        <v>75</v>
      </c>
      <c r="D19" s="77" t="s">
        <v>76</v>
      </c>
      <c r="G19" s="62"/>
      <c r="H19" s="62"/>
      <c r="I19" s="62"/>
      <c r="J19" s="62"/>
    </row>
    <row r="20" spans="1:10" s="53" customFormat="1" ht="15">
      <c r="A20" s="73"/>
      <c r="B20" s="72">
        <v>42453</v>
      </c>
      <c r="C20" s="72">
        <v>42452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78</v>
      </c>
      <c r="B22" s="78">
        <v>6272.82720741</v>
      </c>
      <c r="C22" s="78">
        <v>6272.17327699</v>
      </c>
      <c r="D22" s="73">
        <v>0.6539304199995968</v>
      </c>
      <c r="G22" s="62"/>
      <c r="H22" s="62"/>
      <c r="I22" s="62"/>
      <c r="J22" s="62"/>
    </row>
    <row r="23" spans="1:10" s="53" customFormat="1" ht="15">
      <c r="A23" s="73" t="s">
        <v>79</v>
      </c>
      <c r="B23" s="78">
        <v>2862.7606296000004</v>
      </c>
      <c r="C23" s="78">
        <v>2862.7606296000004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80</v>
      </c>
      <c r="B24" s="78">
        <v>9135.58783701</v>
      </c>
      <c r="C24" s="78">
        <v>9134.93390659</v>
      </c>
      <c r="D24" s="73">
        <v>0.6539304199995968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</cp:lastModifiedBy>
  <cp:lastPrinted>2012-12-11T17:12:22Z</cp:lastPrinted>
  <dcterms:created xsi:type="dcterms:W3CDTF">2009-08-20T17:43:28Z</dcterms:created>
  <dcterms:modified xsi:type="dcterms:W3CDTF">2016-03-24T18:53:28Z</dcterms:modified>
  <cp:category/>
  <cp:version/>
  <cp:contentType/>
  <cp:contentStatus/>
</cp:coreProperties>
</file>