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<sst xmlns="http://schemas.openxmlformats.org/spreadsheetml/2006/main" count="114" uniqueCount="102">
  <si>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</si>
  <si>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</si>
  <si>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</si>
  <si>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</si>
  <si>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</si>
  <si>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</si>
  <si>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</si>
  <si>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</si>
  <si>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</si>
  <si>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</si>
  <si>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</si>
  <si>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</si>
  <si>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</si>
  <si>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</si>
  <si>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</si>
  <si>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</si>
  <si>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</si>
  <si>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</si>
  <si>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</si>
  <si>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</si>
  <si>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</si>
  <si>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</si>
  <si>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</si>
  <si>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</si>
  <si>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</si>
  <si>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</si>
  <si>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</si>
  <si>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</si>
  <si>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</si>
  <si>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</si>
  <si>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</si>
  <si>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</si>
  <si>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</si>
  <si>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</si>
  <si>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</si>
  <si>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</si>
  <si>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</si>
  <si>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</si>
  <si>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</si>
  <si>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</si>
  <si>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</si>
  <si>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</si>
  <si>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</si>
  <si>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</si>
  <si>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</si>
  <si>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</si>
  <si>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</si>
  <si>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</si>
  <si>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</si>
  <si>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</si>
  <si>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</si>
  <si>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</si>
  <si>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</si>
  <si>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</si>
  <si>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</si>
  <si>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</si>
  <si>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</si>
  <si>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</si>
  <si>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</si>
  <si>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</si>
  <si>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</si>
  <si>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</si>
  <si>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</si>
  <si>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</si>
  <si>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</si>
  <si>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</si>
  <si>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</si>
  <si>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</si>
  <si>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</si>
  <si>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</si>
  <si>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</si>
  <si>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</si>
  <si>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</si>
  <si>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</si>
  <si>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</si>
  <si>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</si>
  <si>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</si>
  <si>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</si>
  <si>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</si>
  <si>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</si>
  <si>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</si>
  <si>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</si>
  <si>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</si>
  <si>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</si>
  <si>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</si>
  <si>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</si>
  <si>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</si>
  <si>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</si>
  <si>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</si>
  <si>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>Emera (Caribbean) Incorporated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</si>
  <si>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</si>
  <si>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</si>
  <si>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</si>
  <si>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</si>
  <si>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</si>
  <si>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</si>
  <si>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</si>
  <si>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</si>
  <si>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Goddard Enterprises Limited -*</t>
  </si>
  <si>
    <t>Emera Deposit Receipt -*</t>
  </si>
  <si>
    <t>Barbados Government T/Note 6% 2020</t>
  </si>
  <si>
    <t>Tuesday February 9,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</si>
</sst>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140625" style="0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42397.54105324074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>
        <v>1.86</v>
      </c>
      <c r="K7" s="8">
        <v>1000</v>
      </c>
      <c r="L7" s="8">
        <v>10805</v>
      </c>
    </row>
    <row r="8" spans="1:12" s="10" customFormat="1" ht="15">
      <c r="A8" s="6" t="s">
        <v>85</v>
      </c>
      <c r="B8" s="7">
        <v>42401.53701388889</v>
      </c>
      <c r="C8" s="8"/>
      <c r="D8" s="9"/>
      <c r="E8" s="9"/>
      <c r="F8" s="9">
        <v>7.1</v>
      </c>
      <c r="G8" s="9">
        <v>7.1</v>
      </c>
      <c r="H8" s="9"/>
      <c r="I8" s="9">
        <v>5.5</v>
      </c>
      <c r="J8" s="9">
        <v>6</v>
      </c>
      <c r="K8" s="8">
        <v>940</v>
      </c>
      <c r="L8" s="8">
        <v>5450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42394.425717592596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18334</v>
      </c>
      <c r="L10" s="8">
        <v>6342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42409.48155092593</v>
      </c>
      <c r="C13" s="8">
        <v>2662</v>
      </c>
      <c r="D13" s="9">
        <v>2.6</v>
      </c>
      <c r="E13" s="9">
        <v>2.6</v>
      </c>
      <c r="F13" s="9">
        <v>2.6</v>
      </c>
      <c r="G13" s="9">
        <v>2.6</v>
      </c>
      <c r="H13" s="9">
        <f>G13-F13</f>
        <v>0</v>
      </c>
      <c r="I13" s="9">
        <v>2.6</v>
      </c>
      <c r="J13" s="9">
        <v>2.75</v>
      </c>
      <c r="K13" s="8">
        <v>7338</v>
      </c>
      <c r="L13" s="8">
        <v>344</v>
      </c>
    </row>
    <row r="14" spans="1:12" s="10" customFormat="1" ht="15">
      <c r="A14" s="6" t="s">
        <v>82</v>
      </c>
      <c r="B14" s="7">
        <v>42404.52490740741</v>
      </c>
      <c r="C14" s="8"/>
      <c r="D14" s="9"/>
      <c r="E14" s="9"/>
      <c r="F14" s="9">
        <v>3.3</v>
      </c>
      <c r="G14" s="9">
        <v>3.3</v>
      </c>
      <c r="H14" s="9"/>
      <c r="I14" s="9">
        <v>3.35</v>
      </c>
      <c r="J14" s="9">
        <v>3.68</v>
      </c>
      <c r="K14" s="8">
        <v>15000</v>
      </c>
      <c r="L14" s="8">
        <v>4148</v>
      </c>
    </row>
    <row r="15" spans="1:12" s="10" customFormat="1" ht="15">
      <c r="A15" s="6" t="s">
        <v>25</v>
      </c>
      <c r="B15" s="7">
        <v>42408.44354166667</v>
      </c>
      <c r="C15" s="8"/>
      <c r="D15" s="9"/>
      <c r="E15" s="9"/>
      <c r="F15" s="9">
        <v>1.9</v>
      </c>
      <c r="G15" s="9">
        <v>1.9</v>
      </c>
      <c r="H15" s="9"/>
      <c r="I15" s="9">
        <v>1.85</v>
      </c>
      <c r="J15" s="9">
        <v>1.9</v>
      </c>
      <c r="K15" s="8">
        <v>1300</v>
      </c>
      <c r="L15" s="8">
        <v>36794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42395.41836805556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5000</v>
      </c>
      <c r="L17" s="8"/>
    </row>
    <row r="18" spans="1:12" s="10" customFormat="1" ht="15">
      <c r="A18" s="6" t="s">
        <v>92</v>
      </c>
      <c r="B18" s="7">
        <v>42389.53554398148</v>
      </c>
      <c r="C18" s="8"/>
      <c r="D18" s="9"/>
      <c r="E18" s="9"/>
      <c r="F18" s="9">
        <v>0.61</v>
      </c>
      <c r="G18" s="9">
        <v>0.61</v>
      </c>
      <c r="H18" s="9"/>
      <c r="I18" s="9">
        <v>0.62</v>
      </c>
      <c r="J18" s="9"/>
      <c r="K18" s="8">
        <v>5321</v>
      </c>
      <c r="L18" s="8"/>
    </row>
    <row r="19" spans="1:12" s="10" customFormat="1" ht="15">
      <c r="A19" s="6" t="s">
        <v>98</v>
      </c>
      <c r="B19" s="7">
        <v>42408.5206712963</v>
      </c>
      <c r="C19" s="8"/>
      <c r="D19" s="9"/>
      <c r="E19" s="9"/>
      <c r="F19" s="9">
        <v>6.61</v>
      </c>
      <c r="G19" s="9">
        <v>6.61</v>
      </c>
      <c r="H19" s="9"/>
      <c r="I19" s="9">
        <v>6.76</v>
      </c>
      <c r="J19" s="9"/>
      <c r="K19" s="8">
        <v>2248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>
        <f>G20-F20</f>
        <v>0</v>
      </c>
      <c r="I20" s="9"/>
      <c r="J20" s="9"/>
      <c r="K20" s="8"/>
      <c r="L20" s="8"/>
    </row>
    <row r="21" spans="1:12" s="10" customFormat="1" ht="15">
      <c r="A21" s="6" t="s">
        <v>88</v>
      </c>
      <c r="B21" s="7">
        <v>42405.537627314814</v>
      </c>
      <c r="C21" s="8"/>
      <c r="D21" s="9"/>
      <c r="E21" s="9"/>
      <c r="F21" s="9">
        <v>2.6</v>
      </c>
      <c r="G21" s="9">
        <v>2.6</v>
      </c>
      <c r="H21" s="9"/>
      <c r="I21" s="9">
        <v>2.7</v>
      </c>
      <c r="J21" s="9">
        <v>3.05</v>
      </c>
      <c r="K21" s="8">
        <v>1665</v>
      </c>
      <c r="L21" s="8">
        <v>4000</v>
      </c>
    </row>
    <row r="22" spans="1:12" s="10" customFormat="1" ht="15">
      <c r="A22" s="6" t="s">
        <v>90</v>
      </c>
      <c r="B22" s="7">
        <v>42409.416666666664</v>
      </c>
      <c r="C22" s="8">
        <v>1500</v>
      </c>
      <c r="D22" s="9">
        <v>0.15</v>
      </c>
      <c r="E22" s="9">
        <v>0.15</v>
      </c>
      <c r="F22" s="9">
        <v>0.15</v>
      </c>
      <c r="G22" s="9">
        <v>0.15</v>
      </c>
      <c r="H22" s="9">
        <f>G22-F22</f>
        <v>0</v>
      </c>
      <c r="I22" s="9"/>
      <c r="J22" s="9"/>
      <c r="K22" s="8"/>
      <c r="L22" s="8"/>
    </row>
    <row r="23" spans="1:12" s="10" customFormat="1" ht="15">
      <c r="A23" s="6" t="s">
        <v>91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89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>
        <v>21.75</v>
      </c>
      <c r="J24" s="9">
        <v>33</v>
      </c>
      <c r="K24" s="8">
        <v>117</v>
      </c>
      <c r="L24" s="8">
        <v>1040</v>
      </c>
    </row>
    <row r="25" spans="1:12" s="10" customFormat="1" ht="15">
      <c r="A25" s="6" t="s">
        <v>97</v>
      </c>
      <c r="B25" s="7">
        <v>42405.53922453704</v>
      </c>
      <c r="C25" s="8"/>
      <c r="D25" s="9"/>
      <c r="E25" s="9"/>
      <c r="F25" s="9">
        <v>20</v>
      </c>
      <c r="G25" s="9">
        <v>20</v>
      </c>
      <c r="H25" s="9"/>
      <c r="I25" s="9">
        <v>18.5</v>
      </c>
      <c r="J25" s="9">
        <v>20</v>
      </c>
      <c r="K25" s="8">
        <v>794</v>
      </c>
      <c r="L25" s="8">
        <v>2122</v>
      </c>
    </row>
    <row r="26" spans="1:12" s="10" customFormat="1" ht="15">
      <c r="A26" s="6" t="s">
        <v>33</v>
      </c>
      <c r="B26" s="7">
        <v>42405.53890046296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/>
      <c r="K26" s="8">
        <v>3</v>
      </c>
      <c r="L26" s="8"/>
    </row>
    <row r="27" spans="1:12" s="10" customFormat="1" ht="15">
      <c r="A27" s="6" t="s">
        <v>86</v>
      </c>
      <c r="B27" s="7">
        <v>42398.51679398148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2.04</v>
      </c>
      <c r="K27" s="8">
        <v>630</v>
      </c>
      <c r="L27" s="8">
        <v>4920</v>
      </c>
    </row>
    <row r="28" spans="1:12" s="10" customFormat="1" ht="15">
      <c r="A28" s="6" t="s">
        <v>87</v>
      </c>
      <c r="B28" s="7">
        <v>42409.53895833333</v>
      </c>
      <c r="C28" s="8">
        <v>11429</v>
      </c>
      <c r="D28" s="9">
        <v>2.03</v>
      </c>
      <c r="E28" s="9">
        <v>2</v>
      </c>
      <c r="F28" s="9">
        <v>2.03</v>
      </c>
      <c r="G28" s="9">
        <v>2.03</v>
      </c>
      <c r="H28" s="9">
        <f>G28-F28</f>
        <v>0</v>
      </c>
      <c r="I28" s="9">
        <v>2</v>
      </c>
      <c r="J28" s="9">
        <v>2.1</v>
      </c>
      <c r="K28" s="8">
        <v>5714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93</v>
      </c>
      <c r="B31" s="7">
        <v>42313.44472222222</v>
      </c>
      <c r="C31" s="8"/>
      <c r="D31" s="9"/>
      <c r="E31" s="9"/>
      <c r="F31" s="9">
        <v>13</v>
      </c>
      <c r="G31" s="9">
        <v>13</v>
      </c>
      <c r="H31" s="9"/>
      <c r="I31" s="9">
        <v>14.01</v>
      </c>
      <c r="J31" s="9"/>
      <c r="K31" s="8">
        <v>40</v>
      </c>
      <c r="L31" s="8"/>
    </row>
    <row r="32" spans="1:12" s="10" customFormat="1" ht="15">
      <c r="A32" s="6" t="s">
        <v>99</v>
      </c>
      <c r="B32" s="7"/>
      <c r="C32" s="8"/>
      <c r="D32" s="9"/>
      <c r="E32" s="9"/>
      <c r="F32" s="9">
        <v>16.53</v>
      </c>
      <c r="G32" s="9">
        <v>16.51</v>
      </c>
      <c r="H32" s="9">
        <f>G32-F32</f>
        <v>-0.019999999999999574</v>
      </c>
      <c r="I32" s="9">
        <v>15.2</v>
      </c>
      <c r="J32" s="9"/>
      <c r="K32" s="8">
        <v>64</v>
      </c>
      <c r="L32" s="8"/>
    </row>
    <row r="33" spans="1:12" ht="15">
      <c r="A33" s="38" t="s">
        <v>11</v>
      </c>
      <c r="B33" s="5"/>
      <c r="C33" s="26">
        <f>SUM(C5:C32)</f>
        <v>15591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/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49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64</v>
      </c>
      <c r="B44" s="46">
        <v>42401.43105324074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96</v>
      </c>
      <c r="B45" s="46"/>
      <c r="C45" s="47"/>
      <c r="D45" s="57"/>
      <c r="E45" s="57"/>
      <c r="F45" s="57"/>
      <c r="G45" s="57"/>
      <c r="H45" s="48"/>
      <c r="I45" s="48">
        <v>98.5</v>
      </c>
      <c r="J45" s="48">
        <v>104</v>
      </c>
      <c r="K45" s="47">
        <v>50000</v>
      </c>
      <c r="L45" s="47">
        <v>50000</v>
      </c>
    </row>
    <row r="46" spans="1:12" s="39" customFormat="1" ht="12.75" customHeight="1">
      <c r="A46" s="11" t="s">
        <v>94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83</v>
      </c>
      <c r="B47" s="46">
        <v>42395.52097222222</v>
      </c>
      <c r="C47" s="47"/>
      <c r="D47" s="57"/>
      <c r="E47" s="57"/>
      <c r="F47" s="57"/>
      <c r="G47" s="57"/>
      <c r="H47" s="48"/>
      <c r="I47" s="48">
        <v>98.5</v>
      </c>
      <c r="J47" s="48">
        <v>101</v>
      </c>
      <c r="K47" s="47">
        <v>20000</v>
      </c>
      <c r="L47" s="47">
        <v>20000</v>
      </c>
    </row>
    <row r="48" spans="1:12" s="39" customFormat="1" ht="12.75" customHeight="1">
      <c r="A48" s="11" t="s">
        <v>95</v>
      </c>
      <c r="B48" s="46">
        <v>42398.500914351855</v>
      </c>
      <c r="C48" s="47"/>
      <c r="D48" s="57"/>
      <c r="E48" s="57"/>
      <c r="F48" s="57"/>
      <c r="G48" s="57"/>
      <c r="H48" s="48"/>
      <c r="I48" s="48">
        <v>98.5</v>
      </c>
      <c r="J48" s="48">
        <v>104</v>
      </c>
      <c r="K48" s="47">
        <v>20000</v>
      </c>
      <c r="L48" s="47">
        <v>20000</v>
      </c>
    </row>
    <row r="49" spans="1:12" s="39" customFormat="1" ht="12.75" customHeight="1">
      <c r="A49" s="11" t="s">
        <v>84</v>
      </c>
      <c r="B49" s="46">
        <v>42298.42346064815</v>
      </c>
      <c r="C49" s="47"/>
      <c r="D49" s="57"/>
      <c r="E49" s="57"/>
      <c r="F49" s="57"/>
      <c r="G49" s="57"/>
      <c r="H49" s="48"/>
      <c r="I49" s="48">
        <v>99</v>
      </c>
      <c r="J49" s="48">
        <v>111</v>
      </c>
      <c r="K49" s="47">
        <v>50000</v>
      </c>
      <c r="L49" s="47">
        <v>150000</v>
      </c>
    </row>
    <row r="50" spans="1:12" s="39" customFormat="1" ht="12.75" customHeight="1">
      <c r="A50" s="11" t="s">
        <v>56</v>
      </c>
      <c r="B50" s="46">
        <v>42398.532002314816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100</v>
      </c>
      <c r="B52" s="46"/>
      <c r="C52" s="47"/>
      <c r="D52" s="57"/>
      <c r="E52" s="57"/>
      <c r="F52" s="57"/>
      <c r="G52" s="57"/>
      <c r="H52" s="48"/>
      <c r="I52" s="48"/>
      <c r="J52" s="48">
        <v>100</v>
      </c>
      <c r="K52" s="47"/>
      <c r="L52" s="47">
        <v>10000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2388.6</v>
      </c>
      <c r="C2" s="60">
        <v>14091</v>
      </c>
      <c r="D2" s="61">
        <v>29926.98</v>
      </c>
      <c r="E2" s="60">
        <v>8</v>
      </c>
      <c r="F2" s="59">
        <f>B22</f>
        <v>6047.6014774000005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1500</v>
      </c>
      <c r="D3" s="61">
        <v>225</v>
      </c>
      <c r="E3" s="60">
        <v>1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661.57</v>
      </c>
      <c r="C4" s="60">
        <f>SUM(C2:C3)</f>
        <v>15591</v>
      </c>
      <c r="D4" s="61">
        <f>SUM(D2:D3)</f>
        <v>30151.98</v>
      </c>
      <c r="E4" s="60">
        <f>SUM(E2:E3)</f>
        <v>9</v>
      </c>
      <c r="F4" s="59">
        <f>B24</f>
        <v>8910.362107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2">
        <v>42409</v>
      </c>
      <c r="B7" s="63"/>
      <c r="C7" s="64"/>
      <c r="D7" s="64"/>
      <c r="G7" s="65"/>
      <c r="H7" s="65"/>
      <c r="I7" s="65"/>
      <c r="J7" s="65"/>
    </row>
    <row r="8" spans="1:10" s="53" customFormat="1" ht="15">
      <c r="A8" s="66"/>
      <c r="B8" s="64"/>
      <c r="C8" s="64"/>
      <c r="D8" s="64"/>
      <c r="G8" s="65"/>
      <c r="H8" s="65"/>
      <c r="I8" s="65"/>
      <c r="J8" s="65"/>
    </row>
    <row r="9" spans="1:10" s="53" customFormat="1" ht="15">
      <c r="A9" s="67"/>
      <c r="B9" s="68"/>
      <c r="C9" s="68"/>
      <c r="D9" s="68"/>
      <c r="G9" s="65"/>
      <c r="H9" s="65"/>
      <c r="I9" s="65"/>
      <c r="J9" s="65"/>
    </row>
    <row r="10" spans="1:10" s="53" customFormat="1" ht="15">
      <c r="A10" s="69" t="s">
        <v>73</v>
      </c>
      <c r="B10" s="70" t="s">
        <v>74</v>
      </c>
      <c r="C10" s="70" t="s">
        <v>75</v>
      </c>
      <c r="D10" s="70" t="s">
        <v>76</v>
      </c>
      <c r="G10" s="65"/>
      <c r="H10" s="65"/>
      <c r="I10" s="65"/>
      <c r="J10" s="65"/>
    </row>
    <row r="11" spans="1:10" s="53" customFormat="1" ht="15">
      <c r="A11" s="68"/>
      <c r="B11" s="71">
        <v>42409</v>
      </c>
      <c r="C11" s="71">
        <v>42408</v>
      </c>
      <c r="D11" s="70"/>
      <c r="G11" s="65"/>
      <c r="H11" s="65"/>
      <c r="I11" s="65"/>
      <c r="J11" s="65"/>
    </row>
    <row r="12" spans="1:10" s="53" customFormat="1" ht="15">
      <c r="A12" s="68"/>
      <c r="B12" s="68"/>
      <c r="C12" s="68"/>
      <c r="D12" s="68"/>
      <c r="G12" s="65"/>
      <c r="H12" s="65"/>
      <c r="I12" s="65"/>
      <c r="J12" s="65"/>
    </row>
    <row r="13" spans="1:10" s="53" customFormat="1" ht="15">
      <c r="A13" s="72" t="s">
        <v>78</v>
      </c>
      <c r="B13" s="73">
        <v>2388.6</v>
      </c>
      <c r="C13" s="73">
        <v>2388.6</v>
      </c>
      <c r="D13" s="72">
        <v>0</v>
      </c>
      <c r="G13" s="65"/>
      <c r="H13" s="65"/>
      <c r="I13" s="65"/>
      <c r="J13" s="65"/>
    </row>
    <row r="14" spans="1:10" s="53" customFormat="1" ht="15">
      <c r="A14" s="72" t="s">
        <v>79</v>
      </c>
      <c r="B14" s="73">
        <v>1738.11</v>
      </c>
      <c r="C14" s="73">
        <v>1738.11</v>
      </c>
      <c r="D14" s="72">
        <v>0</v>
      </c>
      <c r="G14" s="65"/>
      <c r="H14" s="65"/>
      <c r="I14" s="65"/>
      <c r="J14" s="65"/>
    </row>
    <row r="15" spans="1:10" s="53" customFormat="1" ht="15">
      <c r="A15" s="72" t="s">
        <v>80</v>
      </c>
      <c r="B15" s="74">
        <v>661.57</v>
      </c>
      <c r="C15" s="73">
        <v>661.57</v>
      </c>
      <c r="D15" s="72">
        <v>0</v>
      </c>
      <c r="G15" s="65"/>
      <c r="H15" s="65"/>
      <c r="I15" s="65"/>
      <c r="J15" s="65"/>
    </row>
    <row r="16" spans="1:10" s="53" customFormat="1" ht="15">
      <c r="A16" s="72"/>
      <c r="B16" s="72"/>
      <c r="C16" s="72"/>
      <c r="D16" s="72"/>
      <c r="G16" s="65"/>
      <c r="H16" s="65"/>
      <c r="I16" s="65"/>
      <c r="J16" s="65"/>
    </row>
    <row r="17" spans="1:10" s="53" customFormat="1" ht="15">
      <c r="A17" s="72"/>
      <c r="B17" s="72"/>
      <c r="C17" s="72"/>
      <c r="D17" s="72"/>
      <c r="G17" s="65"/>
      <c r="H17" s="65"/>
      <c r="I17" s="65"/>
      <c r="J17" s="65"/>
    </row>
    <row r="18" spans="1:10" s="53" customFormat="1" ht="15">
      <c r="A18" s="75"/>
      <c r="B18" s="72"/>
      <c r="C18" s="72"/>
      <c r="D18" s="72"/>
      <c r="G18" s="65"/>
      <c r="H18" s="65"/>
      <c r="I18" s="65"/>
      <c r="J18" s="65"/>
    </row>
    <row r="19" spans="1:10" s="53" customFormat="1" ht="15">
      <c r="A19" s="75" t="s">
        <v>81</v>
      </c>
      <c r="B19" s="76" t="s">
        <v>74</v>
      </c>
      <c r="C19" s="71" t="s">
        <v>75</v>
      </c>
      <c r="D19" s="76" t="s">
        <v>76</v>
      </c>
      <c r="G19" s="65"/>
      <c r="H19" s="65"/>
      <c r="I19" s="65"/>
      <c r="J19" s="65"/>
    </row>
    <row r="20" spans="1:10" s="53" customFormat="1" ht="15">
      <c r="A20" s="72"/>
      <c r="B20" s="71">
        <v>42409</v>
      </c>
      <c r="C20" s="71">
        <v>42408</v>
      </c>
      <c r="D20" s="76"/>
      <c r="G20" s="65"/>
      <c r="H20" s="65"/>
      <c r="I20" s="65"/>
      <c r="J20" s="65"/>
    </row>
    <row r="21" spans="1:10" s="53" customFormat="1" ht="15">
      <c r="A21" s="72"/>
      <c r="B21" s="72"/>
      <c r="C21" s="72"/>
      <c r="D21" s="72"/>
      <c r="G21" s="65"/>
      <c r="H21" s="65"/>
      <c r="I21" s="65"/>
      <c r="J21" s="65"/>
    </row>
    <row r="22" spans="1:10" s="53" customFormat="1" ht="15">
      <c r="A22" s="72" t="s">
        <v>78</v>
      </c>
      <c r="B22" s="77">
        <v>6047.6014774000005</v>
      </c>
      <c r="C22" s="77">
        <v>6047.70406902</v>
      </c>
      <c r="D22" s="72">
        <v>-0.10259161999965727</v>
      </c>
      <c r="G22" s="65"/>
      <c r="H22" s="65"/>
      <c r="I22" s="65"/>
      <c r="J22" s="65"/>
    </row>
    <row r="23" spans="1:10" s="53" customFormat="1" ht="15">
      <c r="A23" s="72" t="s">
        <v>79</v>
      </c>
      <c r="B23" s="77">
        <v>2862.7606296000004</v>
      </c>
      <c r="C23" s="77">
        <v>2862.7606296000004</v>
      </c>
      <c r="D23" s="72">
        <v>0</v>
      </c>
      <c r="G23" s="65"/>
      <c r="H23" s="65"/>
      <c r="I23" s="65"/>
      <c r="J23" s="65"/>
    </row>
    <row r="24" spans="1:10" s="53" customFormat="1" ht="15">
      <c r="A24" s="72" t="s">
        <v>80</v>
      </c>
      <c r="B24" s="77">
        <v>8910.362107</v>
      </c>
      <c r="C24" s="77">
        <v>8910.46469862</v>
      </c>
      <c r="D24" s="72">
        <v>-0.10259161999965727</v>
      </c>
      <c r="G24" s="65"/>
      <c r="H24" s="65"/>
      <c r="I24" s="65"/>
      <c r="J24" s="78"/>
    </row>
    <row r="25" spans="7:10" s="53" customFormat="1" ht="15">
      <c r="G25" s="65"/>
      <c r="H25" s="65"/>
      <c r="I25" s="65"/>
      <c r="J25" s="78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2016-02-09T17:22:21Z</dcterms:modified>
  <cp:category/>
  <cp:version/>
  <cp:contentType/>
  <cp:contentStatus/>
</cp:coreProperties>
</file>