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9510" activeTab="0"/>
  </bookViews>
  <sheets>
    <sheet name="Sheet1" sheetId="1" r:id="rId1"/>
    <sheet name="Summary" sheetId="2" r:id="rId2"/>
  </sheets>
  <definedNames/>
  <calcPr fullCalcOnLoad="1"/>
</workbook>
</file>

<file path=xl/sharedStrings.xml><?xml version="1.0" encoding="utf-8"?>
<sst xmlns="http://schemas.openxmlformats.org/spreadsheetml/2006/main" count="113" uniqueCount="101">
  <si>
    <t>SHARE SUMMARY INFORMATION</t>
  </si>
  <si>
    <t>Company</t>
  </si>
  <si>
    <t>Last Trade Date</t>
  </si>
  <si>
    <t>Volume</t>
  </si>
  <si>
    <t>High</t>
  </si>
  <si>
    <t>Low</t>
  </si>
  <si>
    <t>Current    Close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</si>
  <si>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</si>
  <si>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</si>
  <si>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</si>
  <si>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</si>
  <si>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</si>
  <si>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</si>
  <si>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</si>
  <si>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</si>
  <si>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</si>
  <si>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</si>
  <si>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</si>
  <si>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</si>
  <si>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</si>
  <si>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</si>
  <si>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</si>
  <si>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</si>
  <si>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</si>
  <si>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</si>
  <si>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</si>
  <si>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</si>
  <si>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</si>
  <si>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</si>
  <si>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</si>
  <si>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</si>
  <si>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</si>
  <si>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</si>
  <si>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</si>
  <si>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</si>
  <si>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</si>
  <si>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</si>
  <si>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</si>
  <si>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</si>
  <si>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</si>
  <si>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</si>
  <si>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</si>
  <si>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</si>
  <si>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</si>
  <si>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</si>
  <si>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</si>
  <si>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</si>
  <si>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</si>
  <si>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</si>
  <si>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</si>
  <si>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</si>
  <si>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</si>
  <si>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</si>
  <si>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</si>
  <si>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</si>
  <si>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Fortress Caribbean Property Fund - Dev Fund</t>
  </si>
  <si>
    <t>Barbados Government T/Note 6% 2016</t>
  </si>
  <si>
    <t>Barbados Government T/Note 6% 2017</t>
  </si>
  <si>
    <t>ABV Investments Incorporated</t>
  </si>
  <si>
    <t>Barbados Dairy Industries Limited</t>
  </si>
  <si>
    <t>Barbados Farms Limited</t>
  </si>
  <si>
    <t>Cable and Wireless Barbados Limited</t>
  </si>
  <si>
    <t>The West Indies Rum Distilleries Limited</t>
  </si>
  <si>
    <t>Trinidad Cement Limited</t>
  </si>
  <si>
    <t>Barbados Government Debenture 6.875% 2023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</si>
  <si>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</si>
  <si>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</si>
  <si>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</si>
  <si>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</si>
  <si>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</si>
  <si>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</si>
  <si>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</si>
  <si>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</si>
  <si>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INDEX</t>
  </si>
  <si>
    <t>TODAY'S TRADING</t>
  </si>
  <si>
    <t>LAST TRADING</t>
  </si>
  <si>
    <t>CHANGES</t>
  </si>
  <si>
    <t>Index</t>
  </si>
  <si>
    <t xml:space="preserve">Local </t>
  </si>
  <si>
    <t>Cross-list</t>
  </si>
  <si>
    <t>Composite</t>
  </si>
  <si>
    <t>MARKET CAPITALISATION (in millions)</t>
  </si>
  <si>
    <t>Cave Shepherd and Company Limited</t>
  </si>
  <si>
    <t>Barbados Government Debenture 7.25% 2029</t>
  </si>
  <si>
    <t>Barbados Government Debenture 8.50% 2018</t>
  </si>
  <si>
    <t xml:space="preserve">Banks Holdings Limited </t>
  </si>
  <si>
    <t xml:space="preserve">Sagicor Financial Corporation Pref  6.5% </t>
  </si>
  <si>
    <t xml:space="preserve">Sagicor Financial Corporation </t>
  </si>
  <si>
    <t>Insurance Corporation Of Barbados Limited</t>
  </si>
  <si>
    <t>Emera (Caribbean) Incorporated</t>
  </si>
  <si>
    <t xml:space="preserve">JMMB Group Limited </t>
  </si>
  <si>
    <t xml:space="preserve">Emera (Caribbean) Incorporated 5.5% Pref </t>
  </si>
  <si>
    <t>Fortress Caribbean Property Fund - Value Fund</t>
  </si>
  <si>
    <t>West India Biscuit Company Limited</t>
  </si>
  <si>
    <t>Barbados Government Debenture 7.25% 2026</t>
  </si>
  <si>
    <t>Barbados Government Debenture 7.375% 2027</t>
  </si>
  <si>
    <t>Barbados Government Debenture 7% 2027</t>
  </si>
  <si>
    <t>Massy Holdings Limited</t>
  </si>
  <si>
    <t>Goddard Enterprises Limited -*</t>
  </si>
  <si>
    <t>Emera Deposit Receipt -*</t>
  </si>
  <si>
    <t>Wednesday February 3, 2016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</si>
</sst>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0.0"/>
    <numFmt numFmtId="179" formatCode="[$-409]d/mmm/yy;@"/>
    <numFmt numFmtId="180" formatCode="[$-409]mmmm\ d\,\ yyyy;@"/>
    <numFmt numFmtId="181" formatCode="0.000"/>
    <numFmt numFmtId="182" formatCode="0.0000"/>
    <numFmt numFmtId="183" formatCode="0.00000"/>
    <numFmt numFmtId="184" formatCode="0.000000"/>
    <numFmt numFmtId="185" formatCode="0.0000000"/>
    <numFmt numFmtId="186" formatCode="0.00000000"/>
    <numFmt numFmtId="187" formatCode="0.000000000"/>
    <numFmt numFmtId="188" formatCode="0.0000000000"/>
    <numFmt numFmtId="189" formatCode="0.00000000000"/>
    <numFmt numFmtId="190" formatCode="0.000000000000"/>
    <numFmt numFmtId="191" formatCode="_(* #,##0.000_);_(* \(#,##0.000\);_(* &quot;-&quot;??_);_(@_)"/>
    <numFmt numFmtId="192" formatCode="_(* #,##0.0000_);_(* \(#,##0.0000\);_(* &quot;-&quot;??_);_(@_)"/>
    <numFmt numFmtId="193" formatCode="_(* #,##0.00000_);_(* \(#,##0.00000\);_(* &quot;-&quot;??_);_(@_)"/>
    <numFmt numFmtId="194" formatCode="_(* #,##0.000000_);_(* \(#,##0.000000\);_(* &quot;-&quot;??_);_(@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name val="Calibri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8">
    <xf numFmtId="0" fontId="0" fillId="0" borderId="0" xfId="0" applyFont="1" applyAlignment="1">
      <alignment/>
    </xf>
    <xf numFmtId="0" fontId="23" fillId="0" borderId="10" xfId="0" applyFont="1" applyBorder="1" applyAlignment="1">
      <alignment wrapText="1"/>
    </xf>
    <xf numFmtId="166" fontId="23" fillId="0" borderId="10" xfId="0" applyNumberFormat="1" applyFont="1" applyBorder="1" applyAlignment="1">
      <alignment horizontal="center" wrapText="1"/>
    </xf>
    <xf numFmtId="0" fontId="23" fillId="0" borderId="10" xfId="0" applyFont="1" applyBorder="1" applyAlignment="1">
      <alignment horizontal="center" wrapText="1"/>
    </xf>
    <xf numFmtId="167" fontId="23" fillId="0" borderId="10" xfId="0" applyNumberFormat="1" applyFont="1" applyBorder="1" applyAlignment="1">
      <alignment vertical="center"/>
    </xf>
    <xf numFmtId="168" fontId="23" fillId="0" borderId="10" xfId="0" applyNumberFormat="1" applyFont="1" applyBorder="1" applyAlignment="1">
      <alignment vertical="center"/>
    </xf>
    <xf numFmtId="49" fontId="46" fillId="0" borderId="10" xfId="0" applyNumberFormat="1" applyFont="1" applyFill="1" applyBorder="1" applyAlignment="1">
      <alignment/>
    </xf>
    <xf numFmtId="15" fontId="46" fillId="0" borderId="10" xfId="0" applyNumberFormat="1" applyFont="1" applyFill="1" applyBorder="1" applyAlignment="1">
      <alignment/>
    </xf>
    <xf numFmtId="3" fontId="46" fillId="0" borderId="10" xfId="0" applyNumberFormat="1" applyFont="1" applyFill="1" applyBorder="1" applyAlignment="1">
      <alignment/>
    </xf>
    <xf numFmtId="167" fontId="46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3" fillId="0" borderId="10" xfId="0" applyNumberFormat="1" applyFont="1" applyFill="1" applyBorder="1" applyAlignment="1">
      <alignment vertical="center"/>
    </xf>
    <xf numFmtId="168" fontId="23" fillId="0" borderId="10" xfId="0" applyNumberFormat="1" applyFont="1" applyFill="1" applyBorder="1" applyAlignment="1">
      <alignment vertical="center"/>
    </xf>
    <xf numFmtId="167" fontId="23" fillId="0" borderId="10" xfId="0" applyNumberFormat="1" applyFont="1" applyFill="1" applyBorder="1" applyAlignment="1">
      <alignment vertical="center"/>
    </xf>
    <xf numFmtId="3" fontId="23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5" fontId="23" fillId="0" borderId="10" xfId="0" applyNumberFormat="1" applyFont="1" applyFill="1" applyBorder="1" applyAlignment="1">
      <alignment vertical="center"/>
    </xf>
    <xf numFmtId="49" fontId="47" fillId="0" borderId="10" xfId="0" applyNumberFormat="1" applyFont="1" applyFill="1" applyBorder="1" applyAlignment="1">
      <alignment/>
    </xf>
    <xf numFmtId="15" fontId="47" fillId="0" borderId="10" xfId="0" applyNumberFormat="1" applyFont="1" applyFill="1" applyBorder="1" applyAlignment="1">
      <alignment/>
    </xf>
    <xf numFmtId="3" fontId="47" fillId="0" borderId="10" xfId="0" applyNumberFormat="1" applyFont="1" applyFill="1" applyBorder="1" applyAlignment="1">
      <alignment/>
    </xf>
    <xf numFmtId="167" fontId="47" fillId="0" borderId="10" xfId="0" applyNumberFormat="1" applyFont="1" applyFill="1" applyBorder="1" applyAlignment="1">
      <alignment/>
    </xf>
    <xf numFmtId="0" fontId="23" fillId="0" borderId="10" xfId="0" applyFont="1" applyFill="1" applyBorder="1" applyAlignment="1">
      <alignment vertical="center"/>
    </xf>
    <xf numFmtId="166" fontId="23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48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167" fontId="47" fillId="0" borderId="10" xfId="0" applyNumberFormat="1" applyFont="1" applyFill="1" applyBorder="1" applyAlignment="1">
      <alignment/>
    </xf>
    <xf numFmtId="0" fontId="47" fillId="0" borderId="0" xfId="0" applyFont="1" applyFill="1" applyAlignment="1">
      <alignment/>
    </xf>
    <xf numFmtId="0" fontId="23" fillId="0" borderId="10" xfId="0" applyFont="1" applyBorder="1" applyAlignment="1">
      <alignment/>
    </xf>
    <xf numFmtId="168" fontId="23" fillId="0" borderId="10" xfId="0" applyNumberFormat="1" applyFont="1" applyBorder="1" applyAlignment="1">
      <alignment/>
    </xf>
    <xf numFmtId="166" fontId="23" fillId="0" borderId="10" xfId="0" applyNumberFormat="1" applyFont="1" applyFill="1" applyBorder="1" applyAlignment="1">
      <alignment horizontal="right"/>
    </xf>
    <xf numFmtId="0" fontId="23" fillId="0" borderId="10" xfId="0" applyFont="1" applyBorder="1" applyAlignment="1">
      <alignment vertical="center"/>
    </xf>
    <xf numFmtId="0" fontId="2" fillId="0" borderId="0" xfId="0" applyFont="1" applyFill="1" applyAlignment="1">
      <alignment/>
    </xf>
    <xf numFmtId="167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47" fillId="0" borderId="10" xfId="0" applyFont="1" applyFill="1" applyBorder="1" applyAlignment="1">
      <alignment/>
    </xf>
    <xf numFmtId="49" fontId="23" fillId="0" borderId="10" xfId="0" applyNumberFormat="1" applyFont="1" applyFill="1" applyBorder="1" applyAlignment="1">
      <alignment/>
    </xf>
    <xf numFmtId="166" fontId="23" fillId="0" borderId="10" xfId="0" applyNumberFormat="1" applyFont="1" applyFill="1" applyBorder="1" applyAlignment="1">
      <alignment vertical="center"/>
    </xf>
    <xf numFmtId="15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46" fillId="0" borderId="10" xfId="0" applyFont="1" applyBorder="1" applyAlignment="1">
      <alignment/>
    </xf>
    <xf numFmtId="0" fontId="45" fillId="0" borderId="0" xfId="0" applyFont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26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193" fontId="4" fillId="0" borderId="0" xfId="42" applyNumberFormat="1" applyFont="1" applyBorder="1" applyAlignment="1">
      <alignment horizontal="right"/>
    </xf>
    <xf numFmtId="0" fontId="4" fillId="0" borderId="10" xfId="0" applyFont="1" applyBorder="1" applyAlignment="1">
      <alignment wrapText="1"/>
    </xf>
    <xf numFmtId="167" fontId="2" fillId="0" borderId="10" xfId="0" applyNumberFormat="1" applyFont="1" applyFill="1" applyBorder="1" applyAlignment="1">
      <alignment/>
    </xf>
    <xf numFmtId="0" fontId="4" fillId="0" borderId="10" xfId="42" applyNumberFormat="1" applyFont="1" applyBorder="1" applyAlignment="1">
      <alignment/>
    </xf>
    <xf numFmtId="185" fontId="4" fillId="0" borderId="10" xfId="42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80" fontId="3" fillId="0" borderId="0" xfId="0" applyNumberFormat="1" applyFont="1" applyBorder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2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10" xfId="0" applyFont="1" applyFill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80" fontId="4" fillId="0" borderId="10" xfId="0" applyNumberFormat="1" applyFont="1" applyBorder="1" applyAlignment="1">
      <alignment horizontal="center"/>
    </xf>
    <xf numFmtId="43" fontId="4" fillId="0" borderId="10" xfId="42" applyFont="1" applyBorder="1" applyAlignment="1">
      <alignment horizontal="left"/>
    </xf>
    <xf numFmtId="43" fontId="4" fillId="0" borderId="10" xfId="42" applyNumberFormat="1" applyFont="1" applyBorder="1" applyAlignment="1">
      <alignment/>
    </xf>
    <xf numFmtId="43" fontId="4" fillId="0" borderId="0" xfId="42" applyNumberFormat="1" applyFont="1" applyAlignment="1">
      <alignment/>
    </xf>
    <xf numFmtId="43" fontId="3" fillId="0" borderId="10" xfId="42" applyFont="1" applyBorder="1" applyAlignment="1">
      <alignment horizontal="left"/>
    </xf>
    <xf numFmtId="43" fontId="4" fillId="0" borderId="10" xfId="42" applyFont="1" applyBorder="1" applyAlignment="1">
      <alignment horizontal="center"/>
    </xf>
    <xf numFmtId="43" fontId="4" fillId="0" borderId="10" xfId="42" applyFont="1" applyBorder="1" applyAlignment="1">
      <alignment horizontal="right"/>
    </xf>
    <xf numFmtId="2" fontId="26" fillId="0" borderId="0" xfId="0" applyNumberFormat="1" applyFont="1" applyBorder="1" applyAlignment="1">
      <alignment/>
    </xf>
    <xf numFmtId="164" fontId="23" fillId="0" borderId="11" xfId="0" applyNumberFormat="1" applyFont="1" applyBorder="1" applyAlignment="1" applyProtection="1">
      <alignment horizontal="center" vertical="center"/>
      <protection/>
    </xf>
    <xf numFmtId="164" fontId="23" fillId="0" borderId="12" xfId="0" applyNumberFormat="1" applyFont="1" applyBorder="1" applyAlignment="1" applyProtection="1">
      <alignment horizontal="center" vertical="center"/>
      <protection/>
    </xf>
    <xf numFmtId="164" fontId="23" fillId="0" borderId="13" xfId="0" applyNumberFormat="1" applyFont="1" applyBorder="1" applyAlignment="1" applyProtection="1">
      <alignment horizontal="center" vertical="center"/>
      <protection/>
    </xf>
    <xf numFmtId="164" fontId="49" fillId="0" borderId="11" xfId="0" applyNumberFormat="1" applyFont="1" applyBorder="1" applyAlignment="1" applyProtection="1">
      <alignment horizontal="center" vertical="center"/>
      <protection/>
    </xf>
    <xf numFmtId="164" fontId="49" fillId="0" borderId="12" xfId="0" applyNumberFormat="1" applyFont="1" applyBorder="1" applyAlignment="1" applyProtection="1">
      <alignment horizontal="center" vertical="center"/>
      <protection/>
    </xf>
    <xf numFmtId="164" fontId="49" fillId="0" borderId="13" xfId="0" applyNumberFormat="1" applyFont="1" applyBorder="1" applyAlignment="1" applyProtection="1">
      <alignment horizontal="center" vertical="center"/>
      <protection/>
    </xf>
    <xf numFmtId="165" fontId="23" fillId="0" borderId="11" xfId="0" applyNumberFormat="1" applyFont="1" applyBorder="1" applyAlignment="1">
      <alignment horizontal="center" vertical="center"/>
    </xf>
    <xf numFmtId="165" fontId="23" fillId="0" borderId="12" xfId="0" applyNumberFormat="1" applyFont="1" applyBorder="1" applyAlignment="1">
      <alignment horizontal="center" vertical="center"/>
    </xf>
    <xf numFmtId="165" fontId="23" fillId="0" borderId="13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1"/>
  <sheetViews>
    <sheetView tabSelected="1" zoomScalePageLayoutView="0" workbookViewId="0" topLeftCell="A1">
      <selection activeCell="A3" sqref="A3:L3"/>
    </sheetView>
  </sheetViews>
  <sheetFormatPr defaultColWidth="9.140625" defaultRowHeight="15"/>
  <cols>
    <col min="1" max="1" width="41.140625" style="0" bestFit="1" customWidth="1"/>
    <col min="2" max="2" width="9.8515625" style="0" bestFit="1" customWidth="1"/>
    <col min="3" max="3" width="8.421875" style="0" bestFit="1" customWidth="1"/>
    <col min="4" max="5" width="7.57421875" style="0" bestFit="1" customWidth="1"/>
    <col min="6" max="6" width="6.57421875" style="0" bestFit="1" customWidth="1"/>
    <col min="7" max="7" width="7.7109375" style="0" bestFit="1" customWidth="1"/>
    <col min="8" max="8" width="7.57421875" style="0" bestFit="1" customWidth="1"/>
    <col min="9" max="9" width="7.57421875" style="0" customWidth="1"/>
    <col min="10" max="10" width="7.57421875" style="0" bestFit="1" customWidth="1"/>
    <col min="11" max="11" width="8.28125" style="0" bestFit="1" customWidth="1"/>
    <col min="12" max="12" width="7.57421875" style="0" bestFit="1" customWidth="1"/>
  </cols>
  <sheetData>
    <row r="1" spans="1:12" ht="15">
      <c r="A1" s="79" t="s">
        <v>16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1"/>
    </row>
    <row r="2" spans="1:12" ht="15">
      <c r="A2" s="82" t="s">
        <v>0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4"/>
    </row>
    <row r="3" spans="1:12" ht="15">
      <c r="A3" s="85" t="s">
        <v>100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7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47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53</v>
      </c>
      <c r="L4" s="3" t="s">
        <v>10</v>
      </c>
    </row>
    <row r="5" spans="1:12" s="10" customFormat="1" ht="15" customHeight="1" hidden="1">
      <c r="A5" s="6" t="s">
        <v>43</v>
      </c>
      <c r="B5" s="7">
        <v>41330.54515046296</v>
      </c>
      <c r="C5" s="8"/>
      <c r="D5" s="9"/>
      <c r="E5" s="9"/>
      <c r="F5" s="9">
        <v>11.75</v>
      </c>
      <c r="G5" s="9"/>
      <c r="H5" s="9"/>
      <c r="I5" s="9"/>
      <c r="J5" s="9"/>
      <c r="K5" s="8"/>
      <c r="L5" s="8"/>
    </row>
    <row r="6" spans="1:12" s="10" customFormat="1" ht="15">
      <c r="A6" s="6" t="s">
        <v>58</v>
      </c>
      <c r="B6" s="7">
        <v>42027.42445601852</v>
      </c>
      <c r="C6" s="8"/>
      <c r="D6" s="9"/>
      <c r="E6" s="9"/>
      <c r="F6" s="9">
        <v>0.32</v>
      </c>
      <c r="G6" s="9">
        <v>0.32</v>
      </c>
      <c r="H6" s="9"/>
      <c r="I6" s="9">
        <v>0.02</v>
      </c>
      <c r="J6" s="9">
        <v>0.05</v>
      </c>
      <c r="K6" s="8">
        <v>100000</v>
      </c>
      <c r="L6" s="8">
        <v>27000</v>
      </c>
    </row>
    <row r="7" spans="1:12" s="10" customFormat="1" ht="15">
      <c r="A7" s="6" t="s">
        <v>18</v>
      </c>
      <c r="B7" s="7">
        <v>42397.54105324074</v>
      </c>
      <c r="C7" s="8"/>
      <c r="D7" s="9"/>
      <c r="E7" s="9"/>
      <c r="F7" s="9">
        <v>1.86</v>
      </c>
      <c r="G7" s="9">
        <v>1.86</v>
      </c>
      <c r="H7" s="9"/>
      <c r="I7" s="9">
        <v>1.65</v>
      </c>
      <c r="J7" s="9">
        <v>1.86</v>
      </c>
      <c r="K7" s="8">
        <v>300</v>
      </c>
      <c r="L7" s="8">
        <v>10805</v>
      </c>
    </row>
    <row r="8" spans="1:12" s="10" customFormat="1" ht="15">
      <c r="A8" s="6" t="s">
        <v>85</v>
      </c>
      <c r="B8" s="7">
        <v>42401.53701388889</v>
      </c>
      <c r="C8" s="8"/>
      <c r="D8" s="9"/>
      <c r="E8" s="9"/>
      <c r="F8" s="9">
        <v>7.1</v>
      </c>
      <c r="G8" s="9">
        <v>7.1</v>
      </c>
      <c r="H8" s="9"/>
      <c r="I8" s="9">
        <v>5.5</v>
      </c>
      <c r="J8" s="9">
        <v>6</v>
      </c>
      <c r="K8" s="8">
        <v>965</v>
      </c>
      <c r="L8" s="8">
        <v>1600</v>
      </c>
    </row>
    <row r="9" spans="1:12" s="10" customFormat="1" ht="15">
      <c r="A9" s="6" t="s">
        <v>59</v>
      </c>
      <c r="B9" s="7">
        <v>42165.533368055556</v>
      </c>
      <c r="C9" s="8"/>
      <c r="D9" s="9"/>
      <c r="E9" s="9"/>
      <c r="F9" s="9">
        <v>1.6</v>
      </c>
      <c r="G9" s="9">
        <v>1.6</v>
      </c>
      <c r="H9" s="9"/>
      <c r="I9" s="9">
        <v>1.88</v>
      </c>
      <c r="J9" s="9">
        <v>5.25</v>
      </c>
      <c r="K9" s="8">
        <v>2000</v>
      </c>
      <c r="L9" s="8">
        <v>26331</v>
      </c>
    </row>
    <row r="10" spans="1:12" s="10" customFormat="1" ht="15">
      <c r="A10" s="6" t="s">
        <v>60</v>
      </c>
      <c r="B10" s="7">
        <v>42394.425717592596</v>
      </c>
      <c r="C10" s="8"/>
      <c r="D10" s="9"/>
      <c r="E10" s="9"/>
      <c r="F10" s="9">
        <v>0.5</v>
      </c>
      <c r="G10" s="9">
        <v>0.5</v>
      </c>
      <c r="H10" s="9"/>
      <c r="I10" s="9">
        <v>0.25</v>
      </c>
      <c r="J10" s="9">
        <v>0.5</v>
      </c>
      <c r="K10" s="8">
        <v>18334</v>
      </c>
      <c r="L10" s="8">
        <v>6342</v>
      </c>
    </row>
    <row r="11" spans="1:12" s="10" customFormat="1" ht="15" customHeight="1" hidden="1">
      <c r="A11" s="49" t="s">
        <v>52</v>
      </c>
      <c r="B11" s="7">
        <v>41390.45701388889</v>
      </c>
      <c r="C11" s="8"/>
      <c r="D11" s="9"/>
      <c r="E11" s="9"/>
      <c r="F11" s="9"/>
      <c r="G11" s="9"/>
      <c r="H11" s="9"/>
      <c r="I11" s="9"/>
      <c r="J11" s="9"/>
      <c r="K11" s="8"/>
      <c r="L11" s="8"/>
    </row>
    <row r="12" spans="1:12" s="10" customFormat="1" ht="15" customHeight="1" hidden="1">
      <c r="A12" s="6" t="s">
        <v>48</v>
      </c>
      <c r="B12" s="7">
        <v>40469.43193287037</v>
      </c>
      <c r="C12" s="8"/>
      <c r="D12" s="9"/>
      <c r="E12" s="9"/>
      <c r="F12" s="9"/>
      <c r="G12" s="9"/>
      <c r="H12" s="9"/>
      <c r="I12" s="9"/>
      <c r="J12" s="9"/>
      <c r="K12" s="8"/>
      <c r="L12" s="8"/>
    </row>
    <row r="13" spans="1:12" s="10" customFormat="1" ht="15">
      <c r="A13" s="6" t="s">
        <v>61</v>
      </c>
      <c r="B13" s="7">
        <v>42403.52854166667</v>
      </c>
      <c r="C13" s="8">
        <v>300</v>
      </c>
      <c r="D13" s="9">
        <v>2.75</v>
      </c>
      <c r="E13" s="9">
        <v>2.75</v>
      </c>
      <c r="F13" s="9">
        <v>2.6</v>
      </c>
      <c r="G13" s="9">
        <v>2.6</v>
      </c>
      <c r="H13" s="9">
        <f>G13-F13</f>
        <v>0</v>
      </c>
      <c r="I13" s="9">
        <v>2.6</v>
      </c>
      <c r="J13" s="9">
        <v>2.75</v>
      </c>
      <c r="K13" s="8">
        <v>6594</v>
      </c>
      <c r="L13" s="8">
        <v>344</v>
      </c>
    </row>
    <row r="14" spans="1:12" s="10" customFormat="1" ht="15">
      <c r="A14" s="6" t="s">
        <v>82</v>
      </c>
      <c r="B14" s="7">
        <v>42360.48290509259</v>
      </c>
      <c r="C14" s="8"/>
      <c r="D14" s="9"/>
      <c r="E14" s="9"/>
      <c r="F14" s="9">
        <v>3.01</v>
      </c>
      <c r="G14" s="9">
        <v>3.01</v>
      </c>
      <c r="H14" s="9"/>
      <c r="I14" s="9">
        <v>3.21</v>
      </c>
      <c r="J14" s="9">
        <v>3.68</v>
      </c>
      <c r="K14" s="8">
        <v>10000</v>
      </c>
      <c r="L14" s="8">
        <v>4148</v>
      </c>
    </row>
    <row r="15" spans="1:12" s="10" customFormat="1" ht="15">
      <c r="A15" s="6" t="s">
        <v>25</v>
      </c>
      <c r="B15" s="7">
        <v>42402.416666666664</v>
      </c>
      <c r="C15" s="8"/>
      <c r="D15" s="9"/>
      <c r="E15" s="9"/>
      <c r="F15" s="9">
        <v>1.9</v>
      </c>
      <c r="G15" s="9">
        <v>1.9</v>
      </c>
      <c r="H15" s="9"/>
      <c r="I15" s="9">
        <v>1.85</v>
      </c>
      <c r="J15" s="9">
        <v>1.9</v>
      </c>
      <c r="K15" s="8">
        <v>1300</v>
      </c>
      <c r="L15" s="8">
        <v>50920</v>
      </c>
    </row>
    <row r="16" spans="1:12" s="10" customFormat="1" ht="15" customHeight="1" hidden="1">
      <c r="A16" s="6" t="s">
        <v>54</v>
      </c>
      <c r="B16" s="7">
        <v>41537</v>
      </c>
      <c r="C16" s="8"/>
      <c r="D16" s="9"/>
      <c r="E16" s="9"/>
      <c r="F16" s="9"/>
      <c r="G16" s="9"/>
      <c r="H16" s="9"/>
      <c r="I16" s="9"/>
      <c r="J16" s="9"/>
      <c r="K16" s="8"/>
      <c r="L16" s="8"/>
    </row>
    <row r="17" spans="1:12" s="10" customFormat="1" ht="15">
      <c r="A17" s="6" t="s">
        <v>55</v>
      </c>
      <c r="B17" s="7">
        <v>42395.41836805556</v>
      </c>
      <c r="C17" s="8"/>
      <c r="D17" s="9"/>
      <c r="E17" s="9"/>
      <c r="F17" s="9">
        <v>0.2</v>
      </c>
      <c r="G17" s="9">
        <v>0.2</v>
      </c>
      <c r="H17" s="9"/>
      <c r="I17" s="9">
        <v>0.19</v>
      </c>
      <c r="J17" s="9"/>
      <c r="K17" s="8">
        <v>5000</v>
      </c>
      <c r="L17" s="8"/>
    </row>
    <row r="18" spans="1:12" s="10" customFormat="1" ht="15">
      <c r="A18" s="6" t="s">
        <v>92</v>
      </c>
      <c r="B18" s="7">
        <v>42389.53554398148</v>
      </c>
      <c r="C18" s="8"/>
      <c r="D18" s="9"/>
      <c r="E18" s="9"/>
      <c r="F18" s="9">
        <v>0.61</v>
      </c>
      <c r="G18" s="9">
        <v>0.61</v>
      </c>
      <c r="H18" s="9"/>
      <c r="I18" s="9">
        <v>0.62</v>
      </c>
      <c r="J18" s="9"/>
      <c r="K18" s="8">
        <v>5321</v>
      </c>
      <c r="L18" s="8"/>
    </row>
    <row r="19" spans="1:12" s="10" customFormat="1" ht="15">
      <c r="A19" s="6" t="s">
        <v>98</v>
      </c>
      <c r="B19" s="7">
        <v>42394.53496527778</v>
      </c>
      <c r="C19" s="8"/>
      <c r="D19" s="9"/>
      <c r="E19" s="9"/>
      <c r="F19" s="9">
        <v>6.61</v>
      </c>
      <c r="G19" s="9">
        <v>6.61</v>
      </c>
      <c r="H19" s="9"/>
      <c r="I19" s="9">
        <v>6.71</v>
      </c>
      <c r="J19" s="9"/>
      <c r="K19" s="8">
        <v>8641</v>
      </c>
      <c r="L19" s="8"/>
    </row>
    <row r="20" spans="1:12" s="10" customFormat="1" ht="15" customHeight="1" hidden="1">
      <c r="A20" s="6" t="s">
        <v>40</v>
      </c>
      <c r="B20" s="7">
        <v>40358.52746527778</v>
      </c>
      <c r="C20" s="8"/>
      <c r="D20" s="9"/>
      <c r="E20" s="9"/>
      <c r="F20" s="9"/>
      <c r="G20" s="9"/>
      <c r="H20" s="9"/>
      <c r="I20" s="9"/>
      <c r="J20" s="9"/>
      <c r="K20" s="8"/>
      <c r="L20" s="8"/>
    </row>
    <row r="21" spans="1:12" s="10" customFormat="1" ht="15">
      <c r="A21" s="6" t="s">
        <v>88</v>
      </c>
      <c r="B21" s="7">
        <v>42401.52196759259</v>
      </c>
      <c r="C21" s="8"/>
      <c r="D21" s="9"/>
      <c r="E21" s="9"/>
      <c r="F21" s="9">
        <v>2.6</v>
      </c>
      <c r="G21" s="9">
        <v>2.6</v>
      </c>
      <c r="H21" s="9"/>
      <c r="I21" s="9">
        <v>2.65</v>
      </c>
      <c r="J21" s="9">
        <v>2.7</v>
      </c>
      <c r="K21" s="8">
        <v>180</v>
      </c>
      <c r="L21" s="8">
        <v>3665</v>
      </c>
    </row>
    <row r="22" spans="1:12" s="10" customFormat="1" ht="15">
      <c r="A22" s="6" t="s">
        <v>90</v>
      </c>
      <c r="B22" s="7">
        <v>42208.42762731481</v>
      </c>
      <c r="C22" s="8"/>
      <c r="D22" s="9"/>
      <c r="E22" s="9"/>
      <c r="F22" s="9">
        <v>0.15</v>
      </c>
      <c r="G22" s="9">
        <v>0.15</v>
      </c>
      <c r="H22" s="9"/>
      <c r="I22" s="9">
        <v>0.15</v>
      </c>
      <c r="J22" s="9"/>
      <c r="K22" s="8">
        <v>1500</v>
      </c>
      <c r="L22" s="8"/>
    </row>
    <row r="23" spans="1:12" s="10" customFormat="1" ht="15">
      <c r="A23" s="6" t="s">
        <v>91</v>
      </c>
      <c r="B23" s="7">
        <v>42314.470138888886</v>
      </c>
      <c r="C23" s="8"/>
      <c r="D23" s="9"/>
      <c r="E23" s="9"/>
      <c r="F23" s="9">
        <v>3.11</v>
      </c>
      <c r="G23" s="9">
        <v>3.11</v>
      </c>
      <c r="H23" s="9"/>
      <c r="I23" s="9">
        <v>3.11</v>
      </c>
      <c r="J23" s="9"/>
      <c r="K23" s="8">
        <v>1491</v>
      </c>
      <c r="L23" s="8"/>
    </row>
    <row r="24" spans="1:12" s="10" customFormat="1" ht="15">
      <c r="A24" s="6" t="s">
        <v>89</v>
      </c>
      <c r="B24" s="7">
        <v>42403.51136574074</v>
      </c>
      <c r="C24" s="8">
        <v>60</v>
      </c>
      <c r="D24" s="9">
        <v>33</v>
      </c>
      <c r="E24" s="9">
        <v>33</v>
      </c>
      <c r="F24" s="9">
        <v>33.3</v>
      </c>
      <c r="G24" s="9">
        <v>33.3</v>
      </c>
      <c r="H24" s="9">
        <f>G24-F24</f>
        <v>0</v>
      </c>
      <c r="I24" s="9">
        <v>21.75</v>
      </c>
      <c r="J24" s="9">
        <v>33</v>
      </c>
      <c r="K24" s="8">
        <v>117</v>
      </c>
      <c r="L24" s="8">
        <v>1040</v>
      </c>
    </row>
    <row r="25" spans="1:12" s="10" customFormat="1" ht="15">
      <c r="A25" s="6" t="s">
        <v>97</v>
      </c>
      <c r="B25" s="7">
        <v>42396.439618055556</v>
      </c>
      <c r="C25" s="8"/>
      <c r="D25" s="9"/>
      <c r="E25" s="9"/>
      <c r="F25" s="9">
        <v>20</v>
      </c>
      <c r="G25" s="9">
        <v>20</v>
      </c>
      <c r="H25" s="9"/>
      <c r="I25" s="9">
        <v>18.5</v>
      </c>
      <c r="J25" s="9">
        <v>20</v>
      </c>
      <c r="K25" s="8">
        <v>794</v>
      </c>
      <c r="L25" s="8">
        <v>5622</v>
      </c>
    </row>
    <row r="26" spans="1:12" s="10" customFormat="1" ht="15">
      <c r="A26" s="6" t="s">
        <v>33</v>
      </c>
      <c r="B26" s="7">
        <v>42396.44023148148</v>
      </c>
      <c r="C26" s="8"/>
      <c r="D26" s="9"/>
      <c r="E26" s="9"/>
      <c r="F26" s="9">
        <v>7</v>
      </c>
      <c r="G26" s="9">
        <v>7</v>
      </c>
      <c r="H26" s="9"/>
      <c r="I26" s="9">
        <v>3.32</v>
      </c>
      <c r="J26" s="9">
        <v>6.75</v>
      </c>
      <c r="K26" s="8">
        <v>1100</v>
      </c>
      <c r="L26" s="8">
        <v>700</v>
      </c>
    </row>
    <row r="27" spans="1:12" s="10" customFormat="1" ht="15">
      <c r="A27" s="6" t="s">
        <v>86</v>
      </c>
      <c r="B27" s="7">
        <v>42398.51679398148</v>
      </c>
      <c r="C27" s="8"/>
      <c r="D27" s="9"/>
      <c r="E27" s="9"/>
      <c r="F27" s="9">
        <v>2.26</v>
      </c>
      <c r="G27" s="9">
        <v>2.26</v>
      </c>
      <c r="H27" s="9"/>
      <c r="I27" s="9">
        <v>2</v>
      </c>
      <c r="J27" s="9">
        <v>2.04</v>
      </c>
      <c r="K27" s="8">
        <v>630</v>
      </c>
      <c r="L27" s="8">
        <v>4920</v>
      </c>
    </row>
    <row r="28" spans="1:12" s="10" customFormat="1" ht="15">
      <c r="A28" s="6" t="s">
        <v>87</v>
      </c>
      <c r="B28" s="7">
        <v>42402.53157407408</v>
      </c>
      <c r="C28" s="8"/>
      <c r="D28" s="9"/>
      <c r="E28" s="9"/>
      <c r="F28" s="9">
        <v>2.03</v>
      </c>
      <c r="G28" s="9">
        <v>2.03</v>
      </c>
      <c r="H28" s="9"/>
      <c r="I28" s="9">
        <v>2.04</v>
      </c>
      <c r="J28" s="9">
        <v>2.05</v>
      </c>
      <c r="K28" s="8">
        <v>2485</v>
      </c>
      <c r="L28" s="8">
        <v>7641</v>
      </c>
    </row>
    <row r="29" spans="1:12" s="10" customFormat="1" ht="15">
      <c r="A29" s="6" t="s">
        <v>62</v>
      </c>
      <c r="B29" s="7">
        <v>42107.52454861111</v>
      </c>
      <c r="C29" s="8"/>
      <c r="D29" s="9"/>
      <c r="E29" s="9"/>
      <c r="F29" s="9">
        <v>8</v>
      </c>
      <c r="G29" s="9">
        <v>8</v>
      </c>
      <c r="H29" s="9"/>
      <c r="I29" s="9"/>
      <c r="J29" s="9">
        <v>8</v>
      </c>
      <c r="K29" s="8"/>
      <c r="L29" s="8">
        <v>13100</v>
      </c>
    </row>
    <row r="30" spans="1:12" s="10" customFormat="1" ht="15">
      <c r="A30" s="6" t="s">
        <v>63</v>
      </c>
      <c r="B30" s="7">
        <v>41872.53925925926</v>
      </c>
      <c r="C30" s="8"/>
      <c r="D30" s="9"/>
      <c r="E30" s="9"/>
      <c r="F30" s="9">
        <v>0.8</v>
      </c>
      <c r="G30" s="9">
        <v>0.8</v>
      </c>
      <c r="H30" s="9"/>
      <c r="I30" s="9">
        <v>1.2</v>
      </c>
      <c r="J30" s="9">
        <v>2</v>
      </c>
      <c r="K30" s="8">
        <v>2000</v>
      </c>
      <c r="L30" s="8">
        <v>1100</v>
      </c>
    </row>
    <row r="31" spans="1:12" s="10" customFormat="1" ht="15">
      <c r="A31" s="6" t="s">
        <v>93</v>
      </c>
      <c r="B31" s="7">
        <v>42313.44472222222</v>
      </c>
      <c r="C31" s="8"/>
      <c r="D31" s="9"/>
      <c r="E31" s="9"/>
      <c r="F31" s="9">
        <v>13</v>
      </c>
      <c r="G31" s="9">
        <v>13</v>
      </c>
      <c r="H31" s="9"/>
      <c r="I31" s="9">
        <v>14.01</v>
      </c>
      <c r="J31" s="9"/>
      <c r="K31" s="8">
        <v>40</v>
      </c>
      <c r="L31" s="8"/>
    </row>
    <row r="32" spans="1:12" s="10" customFormat="1" ht="15">
      <c r="A32" s="6" t="s">
        <v>99</v>
      </c>
      <c r="B32" s="7"/>
      <c r="C32" s="8"/>
      <c r="D32" s="9"/>
      <c r="E32" s="9"/>
      <c r="F32" s="9">
        <v>15.82</v>
      </c>
      <c r="G32" s="9">
        <v>15.91</v>
      </c>
      <c r="H32" s="9">
        <f>G32-F32</f>
        <v>0.08999999999999986</v>
      </c>
      <c r="I32" s="9">
        <v>15</v>
      </c>
      <c r="J32" s="9"/>
      <c r="K32" s="8">
        <v>25000</v>
      </c>
      <c r="L32" s="8"/>
    </row>
    <row r="33" spans="1:12" ht="15">
      <c r="A33" s="38" t="s">
        <v>11</v>
      </c>
      <c r="B33" s="5"/>
      <c r="C33" s="26">
        <f>SUM(C5:C32)</f>
        <v>360</v>
      </c>
      <c r="D33" s="4"/>
      <c r="E33" s="4"/>
      <c r="F33" s="4"/>
      <c r="G33" s="4"/>
      <c r="H33" s="4"/>
      <c r="I33" s="4"/>
      <c r="J33" s="32"/>
      <c r="K33" s="32"/>
      <c r="L33" s="32"/>
    </row>
    <row r="34" spans="1:12" ht="15">
      <c r="A34" s="35"/>
      <c r="B34" s="36"/>
      <c r="C34" s="37"/>
      <c r="D34" s="4"/>
      <c r="E34" s="4"/>
      <c r="F34" s="4"/>
      <c r="G34" s="4"/>
      <c r="H34" s="4"/>
      <c r="I34" s="4"/>
      <c r="J34" s="32"/>
      <c r="K34" s="32"/>
      <c r="L34" s="32"/>
    </row>
    <row r="35" spans="1:12" s="10" customFormat="1" ht="15">
      <c r="A35" s="44" t="s">
        <v>12</v>
      </c>
      <c r="B35" s="15"/>
      <c r="C35" s="45"/>
      <c r="D35" s="16"/>
      <c r="E35" s="16"/>
      <c r="F35" s="16"/>
      <c r="G35" s="16"/>
      <c r="H35" s="16"/>
      <c r="I35" s="16"/>
      <c r="J35" s="16"/>
      <c r="K35" s="17"/>
      <c r="L35" s="17"/>
    </row>
    <row r="36" spans="1:12" s="10" customFormat="1" ht="15" customHeight="1" hidden="1">
      <c r="A36" s="11" t="s">
        <v>42</v>
      </c>
      <c r="B36" s="46">
        <v>41050.5090162037</v>
      </c>
      <c r="C36" s="8"/>
      <c r="D36" s="9"/>
      <c r="E36" s="9"/>
      <c r="F36" s="48"/>
      <c r="G36" s="48"/>
      <c r="H36" s="9"/>
      <c r="I36" s="9"/>
      <c r="J36" s="9"/>
      <c r="K36" s="8"/>
      <c r="L36" s="8"/>
    </row>
    <row r="37" spans="1:12" s="10" customFormat="1" ht="15" customHeight="1" hidden="1">
      <c r="A37" s="11" t="s">
        <v>41</v>
      </c>
      <c r="B37" s="42"/>
      <c r="C37" s="42"/>
      <c r="D37" s="42"/>
      <c r="E37" s="42"/>
      <c r="F37" s="48"/>
      <c r="G37" s="48"/>
      <c r="H37" s="9"/>
      <c r="I37" s="9"/>
      <c r="J37" s="9"/>
      <c r="K37" s="8"/>
      <c r="L37" s="8"/>
    </row>
    <row r="38" spans="1:12" s="10" customFormat="1" ht="15">
      <c r="A38" s="11" t="s">
        <v>49</v>
      </c>
      <c r="B38" s="7"/>
      <c r="C38" s="8"/>
      <c r="D38" s="9"/>
      <c r="E38" s="9"/>
      <c r="F38" s="48">
        <v>10</v>
      </c>
      <c r="G38" s="48">
        <v>10</v>
      </c>
      <c r="H38" s="9"/>
      <c r="I38" s="9">
        <v>10.5</v>
      </c>
      <c r="J38" s="9"/>
      <c r="K38" s="8">
        <v>100</v>
      </c>
      <c r="L38" s="8"/>
    </row>
    <row r="39" spans="1:12" s="10" customFormat="1" ht="15">
      <c r="A39" s="11" t="s">
        <v>50</v>
      </c>
      <c r="B39" s="46">
        <v>41626.509363425925</v>
      </c>
      <c r="C39" s="8"/>
      <c r="D39" s="9"/>
      <c r="E39" s="9"/>
      <c r="F39" s="48">
        <v>10</v>
      </c>
      <c r="G39" s="48">
        <v>10</v>
      </c>
      <c r="H39" s="42"/>
      <c r="I39" s="9">
        <v>10.5</v>
      </c>
      <c r="J39" s="9"/>
      <c r="K39" s="8">
        <v>100</v>
      </c>
      <c r="L39" s="42"/>
    </row>
    <row r="40" spans="1:12" s="10" customFormat="1" ht="15">
      <c r="A40" s="38" t="s">
        <v>11</v>
      </c>
      <c r="B40" s="15"/>
      <c r="C40" s="26">
        <f>SUM(C36:C39)</f>
        <v>0</v>
      </c>
      <c r="D40" s="16"/>
      <c r="E40" s="16"/>
      <c r="F40" s="16"/>
      <c r="G40" s="16"/>
      <c r="H40" s="16"/>
      <c r="I40" s="16"/>
      <c r="J40" s="16"/>
      <c r="K40" s="17"/>
      <c r="L40" s="17"/>
    </row>
    <row r="41" spans="1:12" s="10" customFormat="1" ht="15">
      <c r="A41" s="38"/>
      <c r="B41" s="15"/>
      <c r="C41" s="45"/>
      <c r="D41" s="16"/>
      <c r="E41" s="16"/>
      <c r="F41" s="16"/>
      <c r="G41" s="16"/>
      <c r="H41" s="16"/>
      <c r="I41" s="16"/>
      <c r="J41" s="16"/>
      <c r="K41" s="17"/>
      <c r="L41" s="17"/>
    </row>
    <row r="42" spans="1:12" s="34" customFormat="1" ht="15">
      <c r="A42" s="14" t="s">
        <v>13</v>
      </c>
      <c r="B42" s="7"/>
      <c r="C42" s="8"/>
      <c r="D42" s="33"/>
      <c r="E42" s="33"/>
      <c r="F42" s="33"/>
      <c r="G42" s="33"/>
      <c r="H42" s="24"/>
      <c r="I42" s="24"/>
      <c r="J42" s="24"/>
      <c r="K42" s="23"/>
      <c r="L42" s="23"/>
    </row>
    <row r="43" spans="1:12" s="34" customFormat="1" ht="12.75" customHeight="1" hidden="1">
      <c r="A43" s="11"/>
      <c r="B43" s="46"/>
      <c r="C43" s="47"/>
      <c r="D43" s="57"/>
      <c r="E43" s="57"/>
      <c r="F43" s="57"/>
      <c r="G43" s="57"/>
      <c r="H43" s="48"/>
      <c r="I43" s="48"/>
      <c r="J43" s="48"/>
      <c r="K43" s="47"/>
      <c r="L43" s="47"/>
    </row>
    <row r="44" spans="1:12" s="39" customFormat="1" ht="12.75">
      <c r="A44" s="11" t="s">
        <v>64</v>
      </c>
      <c r="B44" s="46">
        <v>42401.43105324074</v>
      </c>
      <c r="C44" s="47"/>
      <c r="D44" s="57"/>
      <c r="E44" s="57"/>
      <c r="F44" s="57"/>
      <c r="G44" s="57"/>
      <c r="H44" s="48"/>
      <c r="I44" s="48"/>
      <c r="J44" s="48">
        <v>103</v>
      </c>
      <c r="K44" s="47"/>
      <c r="L44" s="47">
        <v>30000</v>
      </c>
    </row>
    <row r="45" spans="1:12" s="39" customFormat="1" ht="12.75" customHeight="1">
      <c r="A45" s="11" t="s">
        <v>96</v>
      </c>
      <c r="B45" s="46"/>
      <c r="C45" s="47"/>
      <c r="D45" s="57"/>
      <c r="E45" s="57"/>
      <c r="F45" s="57"/>
      <c r="G45" s="57"/>
      <c r="H45" s="48"/>
      <c r="I45" s="48">
        <v>98.5</v>
      </c>
      <c r="J45" s="48">
        <v>104</v>
      </c>
      <c r="K45" s="47">
        <v>50000</v>
      </c>
      <c r="L45" s="47">
        <v>50000</v>
      </c>
    </row>
    <row r="46" spans="1:12" s="39" customFormat="1" ht="12.75" customHeight="1">
      <c r="A46" s="11" t="s">
        <v>94</v>
      </c>
      <c r="B46" s="46">
        <v>42174.492731481485</v>
      </c>
      <c r="C46" s="47"/>
      <c r="D46" s="57"/>
      <c r="E46" s="57"/>
      <c r="F46" s="57"/>
      <c r="G46" s="57"/>
      <c r="H46" s="48"/>
      <c r="I46" s="48">
        <v>98.5</v>
      </c>
      <c r="J46" s="48">
        <v>103</v>
      </c>
      <c r="K46" s="47">
        <v>30000</v>
      </c>
      <c r="L46" s="47">
        <v>30000</v>
      </c>
    </row>
    <row r="47" spans="1:12" s="39" customFormat="1" ht="12.75" customHeight="1">
      <c r="A47" s="11" t="s">
        <v>83</v>
      </c>
      <c r="B47" s="46">
        <v>42395.52097222222</v>
      </c>
      <c r="C47" s="47"/>
      <c r="D47" s="57"/>
      <c r="E47" s="57"/>
      <c r="F47" s="57"/>
      <c r="G47" s="57"/>
      <c r="H47" s="48"/>
      <c r="I47" s="48">
        <v>98.5</v>
      </c>
      <c r="J47" s="48">
        <v>101</v>
      </c>
      <c r="K47" s="47">
        <v>20000</v>
      </c>
      <c r="L47" s="47">
        <v>20000</v>
      </c>
    </row>
    <row r="48" spans="1:12" s="39" customFormat="1" ht="12.75" customHeight="1">
      <c r="A48" s="11" t="s">
        <v>95</v>
      </c>
      <c r="B48" s="46">
        <v>42398.500914351855</v>
      </c>
      <c r="C48" s="47"/>
      <c r="D48" s="57"/>
      <c r="E48" s="57"/>
      <c r="F48" s="57"/>
      <c r="G48" s="57"/>
      <c r="H48" s="48"/>
      <c r="I48" s="48">
        <v>98.5</v>
      </c>
      <c r="J48" s="48">
        <v>104</v>
      </c>
      <c r="K48" s="47">
        <v>20000</v>
      </c>
      <c r="L48" s="47">
        <v>20000</v>
      </c>
    </row>
    <row r="49" spans="1:12" s="39" customFormat="1" ht="12.75" customHeight="1">
      <c r="A49" s="11" t="s">
        <v>84</v>
      </c>
      <c r="B49" s="46">
        <v>42298.42346064815</v>
      </c>
      <c r="C49" s="47"/>
      <c r="D49" s="57"/>
      <c r="E49" s="57"/>
      <c r="F49" s="57"/>
      <c r="G49" s="57"/>
      <c r="H49" s="48"/>
      <c r="I49" s="48"/>
      <c r="J49" s="48">
        <v>111</v>
      </c>
      <c r="K49" s="47"/>
      <c r="L49" s="47">
        <v>150000</v>
      </c>
    </row>
    <row r="50" spans="1:12" s="39" customFormat="1" ht="12.75" customHeight="1">
      <c r="A50" s="11" t="s">
        <v>56</v>
      </c>
      <c r="B50" s="46">
        <v>42398.532002314816</v>
      </c>
      <c r="C50" s="47"/>
      <c r="D50" s="57"/>
      <c r="E50" s="57"/>
      <c r="F50" s="57"/>
      <c r="G50" s="57"/>
      <c r="H50" s="48"/>
      <c r="I50" s="48"/>
      <c r="J50" s="48">
        <v>101</v>
      </c>
      <c r="K50" s="47"/>
      <c r="L50" s="47">
        <v>35000</v>
      </c>
    </row>
    <row r="51" spans="1:12" s="39" customFormat="1" ht="12.75" customHeight="1">
      <c r="A51" s="11" t="s">
        <v>57</v>
      </c>
      <c r="B51" s="46">
        <v>42396.47634259259</v>
      </c>
      <c r="C51" s="47"/>
      <c r="D51" s="57"/>
      <c r="E51" s="57"/>
      <c r="F51" s="57"/>
      <c r="G51" s="57"/>
      <c r="H51" s="48"/>
      <c r="I51" s="48"/>
      <c r="J51" s="48">
        <v>105</v>
      </c>
      <c r="K51" s="47"/>
      <c r="L51" s="47">
        <v>296000</v>
      </c>
    </row>
    <row r="52" spans="1:12" s="39" customFormat="1" ht="12.75" customHeight="1" hidden="1">
      <c r="A52" s="11"/>
      <c r="B52" s="46"/>
      <c r="C52" s="47"/>
      <c r="D52" s="57"/>
      <c r="E52" s="57"/>
      <c r="F52" s="57"/>
      <c r="G52" s="57"/>
      <c r="H52" s="48"/>
      <c r="I52" s="48"/>
      <c r="J52" s="48"/>
      <c r="K52" s="47"/>
      <c r="L52" s="47"/>
    </row>
    <row r="53" spans="1:12" s="39" customFormat="1" ht="12.75" customHeight="1" hidden="1">
      <c r="A53" s="11"/>
      <c r="B53" s="46"/>
      <c r="C53" s="47"/>
      <c r="D53" s="57"/>
      <c r="E53" s="57"/>
      <c r="F53" s="57"/>
      <c r="G53" s="57"/>
      <c r="H53" s="48"/>
      <c r="I53" s="48"/>
      <c r="J53" s="48"/>
      <c r="K53" s="47"/>
      <c r="L53" s="47"/>
    </row>
    <row r="54" spans="1:12" s="39" customFormat="1" ht="12.75" customHeight="1" hidden="1">
      <c r="A54" s="11"/>
      <c r="B54" s="46"/>
      <c r="C54" s="47"/>
      <c r="D54" s="57"/>
      <c r="E54" s="57"/>
      <c r="F54" s="57"/>
      <c r="G54" s="57"/>
      <c r="H54" s="48"/>
      <c r="I54" s="48"/>
      <c r="J54" s="48"/>
      <c r="K54" s="47"/>
      <c r="L54" s="47"/>
    </row>
    <row r="55" spans="1:12" s="39" customFormat="1" ht="12.75" customHeight="1" hidden="1">
      <c r="A55" s="11"/>
      <c r="B55" s="46"/>
      <c r="C55" s="47"/>
      <c r="D55" s="57"/>
      <c r="E55" s="57"/>
      <c r="F55" s="57"/>
      <c r="G55" s="57"/>
      <c r="H55" s="48"/>
      <c r="I55" s="48"/>
      <c r="J55" s="48"/>
      <c r="K55" s="47"/>
      <c r="L55" s="47"/>
    </row>
    <row r="56" spans="1:12" s="39" customFormat="1" ht="12.75" customHeight="1" hidden="1">
      <c r="A56" s="11"/>
      <c r="B56" s="46"/>
      <c r="C56" s="47"/>
      <c r="D56" s="57"/>
      <c r="E56" s="57"/>
      <c r="F56" s="57"/>
      <c r="G56" s="57"/>
      <c r="H56" s="48"/>
      <c r="I56" s="48"/>
      <c r="J56" s="48"/>
      <c r="K56" s="47"/>
      <c r="L56" s="47"/>
    </row>
    <row r="57" spans="1:12" s="39" customFormat="1" ht="12.75" customHeight="1" hidden="1">
      <c r="A57" s="11"/>
      <c r="B57" s="46"/>
      <c r="C57" s="47"/>
      <c r="D57" s="57"/>
      <c r="E57" s="57"/>
      <c r="F57" s="57"/>
      <c r="G57" s="57"/>
      <c r="H57" s="48"/>
      <c r="I57" s="48"/>
      <c r="J57" s="48"/>
      <c r="K57" s="47"/>
      <c r="L57" s="47"/>
    </row>
    <row r="58" spans="1:12" s="34" customFormat="1" ht="12.75" customHeight="1" hidden="1">
      <c r="A58" s="11"/>
      <c r="B58" s="46"/>
      <c r="C58" s="47"/>
      <c r="D58" s="57"/>
      <c r="E58" s="57"/>
      <c r="F58" s="57"/>
      <c r="G58" s="57"/>
      <c r="H58" s="48"/>
      <c r="I58" s="48"/>
      <c r="J58" s="48"/>
      <c r="K58" s="47"/>
      <c r="L58" s="47"/>
    </row>
    <row r="59" spans="1:12" s="34" customFormat="1" ht="12.75" customHeight="1" hidden="1">
      <c r="A59" s="11"/>
      <c r="B59" s="46"/>
      <c r="C59" s="47"/>
      <c r="D59" s="57"/>
      <c r="E59" s="57"/>
      <c r="F59" s="57"/>
      <c r="G59" s="57"/>
      <c r="H59" s="48"/>
      <c r="I59" s="48"/>
      <c r="J59" s="48"/>
      <c r="K59" s="47"/>
      <c r="L59" s="47"/>
    </row>
    <row r="60" spans="1:12" s="34" customFormat="1" ht="12.75" customHeight="1" hidden="1">
      <c r="A60" s="11"/>
      <c r="B60" s="46"/>
      <c r="C60" s="47"/>
      <c r="D60" s="57"/>
      <c r="E60" s="57"/>
      <c r="F60" s="57"/>
      <c r="G60" s="57"/>
      <c r="H60" s="48"/>
      <c r="I60" s="48"/>
      <c r="J60" s="48"/>
      <c r="K60" s="47"/>
      <c r="L60" s="47"/>
    </row>
    <row r="61" spans="1:12" s="34" customFormat="1" ht="12.75" customHeight="1" hidden="1">
      <c r="A61" s="11"/>
      <c r="B61" s="46"/>
      <c r="C61" s="47"/>
      <c r="D61" s="57"/>
      <c r="E61" s="57"/>
      <c r="F61" s="57"/>
      <c r="G61" s="57"/>
      <c r="H61" s="48"/>
      <c r="I61" s="48"/>
      <c r="J61" s="48"/>
      <c r="K61" s="47"/>
      <c r="L61" s="47"/>
    </row>
    <row r="62" spans="1:12" s="34" customFormat="1" ht="12.75" customHeight="1" hidden="1">
      <c r="A62" s="11"/>
      <c r="B62" s="46"/>
      <c r="C62" s="47"/>
      <c r="D62" s="57"/>
      <c r="E62" s="57"/>
      <c r="F62" s="57"/>
      <c r="G62" s="57"/>
      <c r="H62" s="48"/>
      <c r="I62" s="48"/>
      <c r="J62" s="48"/>
      <c r="K62" s="47"/>
      <c r="L62" s="47"/>
    </row>
    <row r="63" spans="1:12" s="34" customFormat="1" ht="12.75" customHeight="1" hidden="1">
      <c r="A63" s="11"/>
      <c r="B63" s="46"/>
      <c r="C63" s="47"/>
      <c r="D63" s="57"/>
      <c r="E63" s="57"/>
      <c r="F63" s="57"/>
      <c r="G63" s="57"/>
      <c r="H63" s="48"/>
      <c r="I63" s="48"/>
      <c r="J63" s="48"/>
      <c r="K63" s="47"/>
      <c r="L63" s="47"/>
    </row>
    <row r="64" spans="1:12" s="34" customFormat="1" ht="12.75" customHeight="1" hidden="1">
      <c r="A64" s="11"/>
      <c r="B64" s="46"/>
      <c r="C64" s="47"/>
      <c r="D64" s="57"/>
      <c r="E64" s="57"/>
      <c r="F64" s="57"/>
      <c r="G64" s="57"/>
      <c r="H64" s="48"/>
      <c r="I64" s="48"/>
      <c r="J64" s="48"/>
      <c r="K64" s="47"/>
      <c r="L64" s="47"/>
    </row>
    <row r="65" spans="1:12" s="34" customFormat="1" ht="12.75" customHeight="1" hidden="1">
      <c r="A65" s="11"/>
      <c r="B65" s="46"/>
      <c r="C65" s="47"/>
      <c r="D65" s="57"/>
      <c r="E65" s="57"/>
      <c r="F65" s="57"/>
      <c r="G65" s="57"/>
      <c r="H65" s="48"/>
      <c r="I65" s="48"/>
      <c r="J65" s="48"/>
      <c r="K65" s="47"/>
      <c r="L65" s="47"/>
    </row>
    <row r="66" spans="1:12" s="34" customFormat="1" ht="12.75" customHeight="1" hidden="1">
      <c r="A66" s="11"/>
      <c r="B66" s="46"/>
      <c r="C66" s="47"/>
      <c r="D66" s="57"/>
      <c r="E66" s="57"/>
      <c r="F66" s="57"/>
      <c r="G66" s="57"/>
      <c r="H66" s="48"/>
      <c r="I66" s="48"/>
      <c r="J66" s="48"/>
      <c r="K66" s="47"/>
      <c r="L66" s="47"/>
    </row>
    <row r="67" spans="1:12" s="10" customFormat="1" ht="15" customHeight="1" hidden="1">
      <c r="A67" s="6"/>
      <c r="B67" s="7"/>
      <c r="C67" s="8"/>
      <c r="D67" s="33"/>
      <c r="E67" s="33"/>
      <c r="F67" s="33"/>
      <c r="G67" s="33"/>
      <c r="H67" s="24"/>
      <c r="I67" s="24"/>
      <c r="J67" s="24"/>
      <c r="K67" s="23"/>
      <c r="L67" s="23"/>
    </row>
    <row r="68" spans="1:12" s="10" customFormat="1" ht="15" customHeight="1" hidden="1">
      <c r="A68" s="6"/>
      <c r="B68" s="7"/>
      <c r="C68" s="8"/>
      <c r="D68" s="33"/>
      <c r="E68" s="33"/>
      <c r="F68" s="33"/>
      <c r="G68" s="33"/>
      <c r="H68" s="24"/>
      <c r="I68" s="24"/>
      <c r="J68" s="24"/>
      <c r="K68" s="23"/>
      <c r="L68" s="23"/>
    </row>
    <row r="69" spans="1:12" s="10" customFormat="1" ht="15" customHeight="1">
      <c r="A69" s="25" t="s">
        <v>11</v>
      </c>
      <c r="B69" s="7"/>
      <c r="C69" s="26">
        <f>SUM(C43:C68)</f>
        <v>0</v>
      </c>
      <c r="D69" s="42"/>
      <c r="E69" s="42"/>
      <c r="F69" s="42"/>
      <c r="G69" s="42"/>
      <c r="H69" s="19"/>
      <c r="I69" s="19"/>
      <c r="J69" s="19"/>
      <c r="K69" s="18"/>
      <c r="L69" s="18"/>
    </row>
    <row r="70" spans="1:12" s="10" customFormat="1" ht="15" customHeight="1" hidden="1">
      <c r="A70" s="25"/>
      <c r="B70" s="7"/>
      <c r="C70" s="26"/>
      <c r="D70" s="42"/>
      <c r="E70" s="42"/>
      <c r="F70" s="42"/>
      <c r="G70" s="42"/>
      <c r="H70" s="19"/>
      <c r="I70" s="19"/>
      <c r="J70" s="19"/>
      <c r="K70" s="18"/>
      <c r="L70" s="18"/>
    </row>
    <row r="71" spans="1:12" s="10" customFormat="1" ht="15" customHeight="1" hidden="1">
      <c r="A71" s="14" t="s">
        <v>14</v>
      </c>
      <c r="B71" s="20"/>
      <c r="C71" s="17"/>
      <c r="D71" s="16"/>
      <c r="E71" s="16"/>
      <c r="F71" s="16"/>
      <c r="G71" s="16"/>
      <c r="H71" s="16"/>
      <c r="I71" s="16"/>
      <c r="J71" s="16"/>
      <c r="K71" s="17"/>
      <c r="L71" s="17"/>
    </row>
    <row r="72" spans="1:12" s="10" customFormat="1" ht="15" customHeight="1" hidden="1">
      <c r="A72" s="21" t="s">
        <v>38</v>
      </c>
      <c r="B72" s="22">
        <v>40511.517164351855</v>
      </c>
      <c r="C72" s="23"/>
      <c r="D72" s="24"/>
      <c r="E72" s="24"/>
      <c r="F72" s="24">
        <v>14.7</v>
      </c>
      <c r="G72" s="24"/>
      <c r="H72" s="24"/>
      <c r="I72" s="24"/>
      <c r="J72" s="24"/>
      <c r="K72" s="23"/>
      <c r="L72" s="23"/>
    </row>
    <row r="73" spans="1:12" s="10" customFormat="1" ht="15" hidden="1">
      <c r="A73" s="21" t="s">
        <v>17</v>
      </c>
      <c r="B73" s="22">
        <v>41011.420266203706</v>
      </c>
      <c r="C73" s="23"/>
      <c r="D73" s="24"/>
      <c r="E73" s="24"/>
      <c r="F73" s="24">
        <v>0.5</v>
      </c>
      <c r="G73" s="24"/>
      <c r="H73" s="24"/>
      <c r="I73" s="24"/>
      <c r="J73" s="24"/>
      <c r="K73" s="23"/>
      <c r="L73" s="23"/>
    </row>
    <row r="74" spans="1:12" s="10" customFormat="1" ht="15" customHeight="1" hidden="1">
      <c r="A74" s="21" t="s">
        <v>18</v>
      </c>
      <c r="B74" s="22">
        <v>41165.41675925926</v>
      </c>
      <c r="C74" s="23"/>
      <c r="D74" s="24"/>
      <c r="E74" s="24"/>
      <c r="F74" s="24">
        <v>1.5</v>
      </c>
      <c r="G74" s="24"/>
      <c r="H74" s="24"/>
      <c r="I74" s="24"/>
      <c r="J74" s="24"/>
      <c r="K74" s="23"/>
      <c r="L74" s="23"/>
    </row>
    <row r="75" spans="1:12" s="10" customFormat="1" ht="15" customHeight="1" hidden="1">
      <c r="A75" s="21" t="s">
        <v>19</v>
      </c>
      <c r="B75" s="22">
        <v>41170.4837962963</v>
      </c>
      <c r="C75" s="23"/>
      <c r="D75" s="24"/>
      <c r="E75" s="24"/>
      <c r="F75" s="24">
        <v>3</v>
      </c>
      <c r="G75" s="24"/>
      <c r="H75" s="24"/>
      <c r="I75" s="24"/>
      <c r="J75" s="24"/>
      <c r="K75" s="23"/>
      <c r="L75" s="23"/>
    </row>
    <row r="76" spans="1:12" s="10" customFormat="1" ht="15" customHeight="1" hidden="1">
      <c r="A76" s="21" t="s">
        <v>20</v>
      </c>
      <c r="B76" s="7">
        <v>41176.49119212963</v>
      </c>
      <c r="C76" s="23"/>
      <c r="D76" s="24"/>
      <c r="E76" s="24"/>
      <c r="F76" s="24">
        <v>6</v>
      </c>
      <c r="G76" s="24"/>
      <c r="H76" s="24"/>
      <c r="I76" s="24"/>
      <c r="J76" s="24"/>
      <c r="K76" s="23"/>
      <c r="L76" s="23"/>
    </row>
    <row r="77" spans="1:12" s="10" customFormat="1" ht="15" customHeight="1" hidden="1">
      <c r="A77" s="21" t="s">
        <v>21</v>
      </c>
      <c r="B77" s="22">
        <v>41172.416666666664</v>
      </c>
      <c r="C77" s="23"/>
      <c r="D77" s="24"/>
      <c r="E77" s="24"/>
      <c r="F77" s="24">
        <v>1</v>
      </c>
      <c r="G77" s="24"/>
      <c r="H77" s="24"/>
      <c r="I77" s="24"/>
      <c r="J77" s="24"/>
      <c r="K77" s="23"/>
      <c r="L77" s="23"/>
    </row>
    <row r="78" spans="1:12" s="10" customFormat="1" ht="15" customHeight="1" hidden="1">
      <c r="A78" s="49" t="s">
        <v>51</v>
      </c>
      <c r="B78" s="22">
        <v>41051.416666666664</v>
      </c>
      <c r="C78" s="23"/>
      <c r="D78" s="24"/>
      <c r="E78" s="24"/>
      <c r="F78" s="24">
        <v>4.8</v>
      </c>
      <c r="G78" s="24"/>
      <c r="H78" s="24"/>
      <c r="I78" s="24"/>
      <c r="J78" s="24"/>
      <c r="K78" s="23"/>
      <c r="L78" s="23"/>
    </row>
    <row r="79" spans="1:12" s="10" customFormat="1" ht="15" customHeight="1" hidden="1">
      <c r="A79" s="21" t="s">
        <v>22</v>
      </c>
      <c r="B79" s="22">
        <v>40603.52353009259</v>
      </c>
      <c r="C79" s="23"/>
      <c r="D79" s="24"/>
      <c r="E79" s="24"/>
      <c r="F79" s="24">
        <v>7.3</v>
      </c>
      <c r="G79" s="24"/>
      <c r="H79" s="24"/>
      <c r="I79" s="24"/>
      <c r="J79" s="24"/>
      <c r="K79" s="23"/>
      <c r="L79" s="23"/>
    </row>
    <row r="80" spans="1:12" s="10" customFormat="1" ht="15" customHeight="1" hidden="1">
      <c r="A80" s="21" t="s">
        <v>23</v>
      </c>
      <c r="B80" s="7">
        <v>41172.418761574074</v>
      </c>
      <c r="C80" s="23"/>
      <c r="D80" s="24"/>
      <c r="E80" s="24"/>
      <c r="F80" s="24">
        <v>5.31</v>
      </c>
      <c r="G80" s="24"/>
      <c r="H80" s="24"/>
      <c r="I80" s="24"/>
      <c r="J80" s="24"/>
      <c r="K80" s="23"/>
      <c r="L80" s="23"/>
    </row>
    <row r="81" spans="1:12" s="10" customFormat="1" ht="15" customHeight="1" hidden="1">
      <c r="A81" s="21" t="s">
        <v>24</v>
      </c>
      <c r="B81" s="7">
        <v>41170.48428240741</v>
      </c>
      <c r="C81" s="23"/>
      <c r="D81" s="24"/>
      <c r="E81" s="24"/>
      <c r="F81" s="24">
        <v>4.29</v>
      </c>
      <c r="G81" s="24"/>
      <c r="H81" s="24"/>
      <c r="I81" s="24"/>
      <c r="J81" s="24"/>
      <c r="K81" s="23"/>
      <c r="L81" s="23"/>
    </row>
    <row r="82" spans="1:12" s="10" customFormat="1" ht="15" customHeight="1" hidden="1">
      <c r="A82" s="21" t="s">
        <v>25</v>
      </c>
      <c r="B82" s="7">
        <v>41183.48479166667</v>
      </c>
      <c r="C82" s="23"/>
      <c r="D82" s="24"/>
      <c r="E82" s="24"/>
      <c r="F82" s="24">
        <v>3.11</v>
      </c>
      <c r="G82" s="24"/>
      <c r="H82" s="24"/>
      <c r="I82" s="24"/>
      <c r="J82" s="24"/>
      <c r="K82" s="23"/>
      <c r="L82" s="23"/>
    </row>
    <row r="83" spans="1:12" s="10" customFormat="1" ht="15" customHeight="1" hidden="1">
      <c r="A83" s="21" t="s">
        <v>26</v>
      </c>
      <c r="B83" s="7">
        <v>41151.43633101852</v>
      </c>
      <c r="C83" s="23"/>
      <c r="D83" s="24"/>
      <c r="E83" s="24"/>
      <c r="F83" s="24">
        <v>0.85</v>
      </c>
      <c r="G83" s="24"/>
      <c r="H83" s="24"/>
      <c r="I83" s="9"/>
      <c r="J83" s="9"/>
      <c r="K83" s="8"/>
      <c r="L83" s="8"/>
    </row>
    <row r="84" spans="1:12" s="10" customFormat="1" ht="15" customHeight="1" hidden="1">
      <c r="A84" s="6" t="s">
        <v>27</v>
      </c>
      <c r="B84" s="7">
        <v>41187.416666666664</v>
      </c>
      <c r="C84" s="8"/>
      <c r="D84" s="9"/>
      <c r="E84" s="9"/>
      <c r="F84" s="9">
        <v>5.4</v>
      </c>
      <c r="G84" s="9"/>
      <c r="H84" s="24">
        <f>G84-F84</f>
        <v>-5.4</v>
      </c>
      <c r="I84" s="24"/>
      <c r="J84" s="24"/>
      <c r="K84" s="23"/>
      <c r="L84" s="23"/>
    </row>
    <row r="85" spans="1:12" s="10" customFormat="1" ht="15" customHeight="1" hidden="1">
      <c r="A85" s="11" t="s">
        <v>28</v>
      </c>
      <c r="B85" s="7">
        <v>40277.5146875</v>
      </c>
      <c r="C85" s="23"/>
      <c r="D85" s="24"/>
      <c r="E85" s="24"/>
      <c r="F85" s="24"/>
      <c r="G85" s="24"/>
      <c r="H85" s="24"/>
      <c r="I85" s="24"/>
      <c r="J85" s="24"/>
      <c r="K85" s="23"/>
      <c r="L85" s="23"/>
    </row>
    <row r="86" spans="1:12" s="10" customFormat="1" ht="15" customHeight="1" hidden="1">
      <c r="A86" s="21" t="s">
        <v>39</v>
      </c>
      <c r="B86" s="22">
        <v>41157.45</v>
      </c>
      <c r="C86" s="23"/>
      <c r="D86" s="24"/>
      <c r="E86" s="24"/>
      <c r="F86" s="24">
        <v>2.5</v>
      </c>
      <c r="G86" s="24"/>
      <c r="H86" s="24"/>
      <c r="I86" s="24"/>
      <c r="J86" s="24"/>
      <c r="K86" s="23"/>
      <c r="L86" s="23"/>
    </row>
    <row r="87" spans="1:12" s="10" customFormat="1" ht="15" customHeight="1" hidden="1">
      <c r="A87" s="21" t="s">
        <v>29</v>
      </c>
      <c r="B87" s="22">
        <v>40504.445763888885</v>
      </c>
      <c r="C87" s="23"/>
      <c r="D87" s="24"/>
      <c r="E87" s="24"/>
      <c r="F87" s="24">
        <v>0.1</v>
      </c>
      <c r="G87" s="24"/>
      <c r="H87" s="24"/>
      <c r="I87" s="24"/>
      <c r="J87" s="24"/>
      <c r="K87" s="23"/>
      <c r="L87" s="23"/>
    </row>
    <row r="88" spans="1:12" s="10" customFormat="1" ht="15" customHeight="1" hidden="1">
      <c r="A88" s="21" t="s">
        <v>30</v>
      </c>
      <c r="B88" s="22">
        <v>40744.416666666664</v>
      </c>
      <c r="C88" s="23"/>
      <c r="D88" s="24"/>
      <c r="E88" s="24"/>
      <c r="F88" s="24">
        <v>3.11</v>
      </c>
      <c r="G88" s="24"/>
      <c r="H88" s="24"/>
      <c r="I88" s="24"/>
      <c r="J88" s="24"/>
      <c r="K88" s="23"/>
      <c r="L88" s="23"/>
    </row>
    <row r="89" spans="1:12" s="10" customFormat="1" ht="15" customHeight="1" hidden="1">
      <c r="A89" s="21" t="s">
        <v>31</v>
      </c>
      <c r="B89" s="7">
        <v>41156.46822916667</v>
      </c>
      <c r="C89" s="23"/>
      <c r="D89" s="24"/>
      <c r="E89" s="24"/>
      <c r="F89" s="24">
        <v>25.7</v>
      </c>
      <c r="G89" s="24"/>
      <c r="H89" s="24"/>
      <c r="I89" s="24"/>
      <c r="J89" s="24"/>
      <c r="K89" s="23"/>
      <c r="L89" s="23"/>
    </row>
    <row r="90" spans="1:12" s="10" customFormat="1" ht="15" customHeight="1" hidden="1">
      <c r="A90" s="21" t="s">
        <v>32</v>
      </c>
      <c r="B90" s="7">
        <v>41151.431655092594</v>
      </c>
      <c r="C90" s="23"/>
      <c r="D90" s="24"/>
      <c r="E90" s="24"/>
      <c r="F90" s="24">
        <v>13</v>
      </c>
      <c r="G90" s="24"/>
      <c r="H90" s="24"/>
      <c r="I90" s="24"/>
      <c r="J90" s="24"/>
      <c r="K90" s="23"/>
      <c r="L90" s="23"/>
    </row>
    <row r="91" spans="1:12" s="10" customFormat="1" ht="15" customHeight="1" hidden="1">
      <c r="A91" s="21" t="s">
        <v>33</v>
      </c>
      <c r="B91" s="22">
        <v>41151.438206018516</v>
      </c>
      <c r="C91" s="23"/>
      <c r="D91" s="24"/>
      <c r="E91" s="24"/>
      <c r="F91" s="24">
        <v>3.05</v>
      </c>
      <c r="G91" s="24"/>
      <c r="H91" s="24"/>
      <c r="I91" s="24"/>
      <c r="J91" s="24"/>
      <c r="K91" s="23"/>
      <c r="L91" s="23"/>
    </row>
    <row r="92" spans="1:12" s="10" customFormat="1" ht="15" customHeight="1" hidden="1">
      <c r="A92" s="21" t="s">
        <v>46</v>
      </c>
      <c r="B92" s="22">
        <v>40983.437314814815</v>
      </c>
      <c r="C92" s="23"/>
      <c r="D92" s="24"/>
      <c r="E92" s="24"/>
      <c r="F92" s="9">
        <v>2</v>
      </c>
      <c r="G92" s="9"/>
      <c r="H92" s="24"/>
      <c r="I92" s="24"/>
      <c r="J92" s="24"/>
      <c r="K92" s="23"/>
      <c r="L92" s="23"/>
    </row>
    <row r="93" spans="1:12" s="10" customFormat="1" ht="15" customHeight="1" hidden="1">
      <c r="A93" s="21" t="s">
        <v>34</v>
      </c>
      <c r="B93" s="7">
        <v>41187.53078703704</v>
      </c>
      <c r="C93" s="23"/>
      <c r="D93" s="24"/>
      <c r="E93" s="24"/>
      <c r="F93" s="24">
        <v>2.3</v>
      </c>
      <c r="G93" s="24"/>
      <c r="H93" s="24">
        <f>G93-F93</f>
        <v>-2.3</v>
      </c>
      <c r="I93" s="24"/>
      <c r="J93" s="24"/>
      <c r="K93" s="23"/>
      <c r="L93" s="23"/>
    </row>
    <row r="94" spans="1:12" s="10" customFormat="1" ht="15" customHeight="1" hidden="1">
      <c r="A94" s="21" t="s">
        <v>35</v>
      </c>
      <c r="B94" s="22">
        <v>40777.53954861111</v>
      </c>
      <c r="C94" s="23"/>
      <c r="D94" s="24"/>
      <c r="E94" s="24"/>
      <c r="F94" s="24">
        <v>8.2</v>
      </c>
      <c r="G94" s="24"/>
      <c r="H94" s="24"/>
      <c r="I94" s="24"/>
      <c r="J94" s="24"/>
      <c r="K94" s="23"/>
      <c r="L94" s="23"/>
    </row>
    <row r="95" spans="1:12" s="10" customFormat="1" ht="15" customHeight="1" hidden="1">
      <c r="A95" s="21" t="s">
        <v>36</v>
      </c>
      <c r="B95" s="22">
        <v>40962.49949074074</v>
      </c>
      <c r="C95" s="23"/>
      <c r="D95" s="24"/>
      <c r="E95" s="24"/>
      <c r="F95" s="24">
        <v>1.5</v>
      </c>
      <c r="G95" s="24"/>
      <c r="H95" s="24"/>
      <c r="I95" s="24"/>
      <c r="J95" s="24"/>
      <c r="K95" s="23"/>
      <c r="L95" s="23"/>
    </row>
    <row r="96" spans="1:12" s="10" customFormat="1" ht="15" customHeight="1" hidden="1">
      <c r="A96" s="21" t="s">
        <v>37</v>
      </c>
      <c r="B96" s="22">
        <v>41151.43040509259</v>
      </c>
      <c r="C96" s="23"/>
      <c r="D96" s="24"/>
      <c r="E96" s="24"/>
      <c r="F96" s="24">
        <v>10</v>
      </c>
      <c r="G96" s="24"/>
      <c r="H96" s="24"/>
      <c r="I96" s="33"/>
      <c r="J96" s="43"/>
      <c r="K96" s="43"/>
      <c r="L96" s="43"/>
    </row>
    <row r="97" spans="1:12" s="10" customFormat="1" ht="15" customHeight="1" hidden="1">
      <c r="A97" s="42"/>
      <c r="B97" s="42"/>
      <c r="C97" s="42"/>
      <c r="D97" s="42"/>
      <c r="E97" s="42"/>
      <c r="F97" s="42"/>
      <c r="G97" s="42"/>
      <c r="H97" s="42"/>
      <c r="I97" s="42"/>
      <c r="J97" s="42"/>
      <c r="K97" s="42"/>
      <c r="L97" s="42"/>
    </row>
    <row r="98" spans="1:12" s="10" customFormat="1" ht="15" customHeight="1" hidden="1">
      <c r="A98" s="25" t="s">
        <v>11</v>
      </c>
      <c r="B98" s="15"/>
      <c r="C98" s="26">
        <f>SUM(C72:C96)</f>
        <v>0</v>
      </c>
      <c r="D98" s="16"/>
      <c r="E98" s="16"/>
      <c r="F98" s="16"/>
      <c r="G98" s="16"/>
      <c r="H98" s="16"/>
      <c r="I98" s="16"/>
      <c r="J98" s="16"/>
      <c r="K98" s="17"/>
      <c r="L98" s="17"/>
    </row>
    <row r="99" spans="1:12" ht="15">
      <c r="A99" s="28" t="s">
        <v>15</v>
      </c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</row>
    <row r="100" spans="1:12" ht="15">
      <c r="A100" s="28" t="s">
        <v>44</v>
      </c>
      <c r="B100" s="29"/>
      <c r="C100" s="30"/>
      <c r="D100" s="31"/>
      <c r="E100" s="31"/>
      <c r="F100" s="31"/>
      <c r="G100" s="31"/>
      <c r="H100" s="29"/>
      <c r="I100" s="31"/>
      <c r="J100" s="31"/>
      <c r="K100" s="31"/>
      <c r="L100" s="31"/>
    </row>
    <row r="101" spans="1:12" ht="15">
      <c r="A101" s="28" t="s">
        <v>45</v>
      </c>
      <c r="B101" s="12"/>
      <c r="C101" s="13"/>
      <c r="D101" s="40"/>
      <c r="E101" s="40"/>
      <c r="F101" s="40"/>
      <c r="G101" s="40"/>
      <c r="H101" s="40"/>
      <c r="I101" s="40"/>
      <c r="J101" s="40"/>
      <c r="K101" s="41"/>
      <c r="L101" s="41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A7" sqref="A7:D24"/>
    </sheetView>
  </sheetViews>
  <sheetFormatPr defaultColWidth="9.140625" defaultRowHeight="15"/>
  <cols>
    <col min="1" max="1" width="36.28125" style="53" bestFit="1" customWidth="1"/>
    <col min="2" max="2" width="18.421875" style="0" bestFit="1" customWidth="1"/>
    <col min="3" max="3" width="15.57421875" style="0" bestFit="1" customWidth="1"/>
    <col min="4" max="4" width="12.421875" style="53" bestFit="1" customWidth="1"/>
    <col min="5" max="5" width="11.7109375" style="53" bestFit="1" customWidth="1"/>
    <col min="6" max="6" width="11.28125" style="53" bestFit="1" customWidth="1"/>
    <col min="7" max="7" width="35.28125" style="51" bestFit="1" customWidth="1"/>
    <col min="8" max="8" width="17.00390625" style="0" bestFit="1" customWidth="1"/>
    <col min="9" max="9" width="13.7109375" style="0" bestFit="1" customWidth="1"/>
    <col min="10" max="10" width="11.7109375" style="0" bestFit="1" customWidth="1"/>
  </cols>
  <sheetData>
    <row r="1" spans="1:6" ht="38.25">
      <c r="A1" s="54" t="s">
        <v>77</v>
      </c>
      <c r="B1" s="54" t="s">
        <v>65</v>
      </c>
      <c r="C1" s="54" t="s">
        <v>66</v>
      </c>
      <c r="D1" s="54" t="s">
        <v>67</v>
      </c>
      <c r="E1" s="54" t="s">
        <v>68</v>
      </c>
      <c r="F1" s="54" t="s">
        <v>69</v>
      </c>
    </row>
    <row r="2" spans="1:7" s="53" customFormat="1" ht="15">
      <c r="A2" s="56" t="s">
        <v>70</v>
      </c>
      <c r="B2" s="58">
        <f>B13</f>
        <v>2393.48</v>
      </c>
      <c r="C2" s="60">
        <v>360</v>
      </c>
      <c r="D2" s="61">
        <v>2805</v>
      </c>
      <c r="E2" s="60">
        <v>2</v>
      </c>
      <c r="F2" s="59">
        <f>B22</f>
        <v>6056.155351380001</v>
      </c>
      <c r="G2" s="55"/>
    </row>
    <row r="3" spans="1:7" s="53" customFormat="1" ht="15">
      <c r="A3" s="56" t="s">
        <v>71</v>
      </c>
      <c r="B3" s="58">
        <f>B14</f>
        <v>1738.11</v>
      </c>
      <c r="C3" s="60">
        <v>0</v>
      </c>
      <c r="D3" s="61">
        <v>0</v>
      </c>
      <c r="E3" s="60">
        <v>0</v>
      </c>
      <c r="F3" s="59">
        <f>B23</f>
        <v>2862.7606296000004</v>
      </c>
      <c r="G3" s="55"/>
    </row>
    <row r="4" spans="1:7" s="53" customFormat="1" ht="15">
      <c r="A4" s="56" t="s">
        <v>72</v>
      </c>
      <c r="B4" s="58">
        <f>B15</f>
        <v>662.47</v>
      </c>
      <c r="C4" s="60">
        <f>SUM(C2:C3)</f>
        <v>360</v>
      </c>
      <c r="D4" s="61">
        <f>SUM(D2:D3)</f>
        <v>2805</v>
      </c>
      <c r="E4" s="60">
        <f>SUM(E2:E3)</f>
        <v>2</v>
      </c>
      <c r="F4" s="59">
        <f>B24</f>
        <v>8918.915980980002</v>
      </c>
      <c r="G4" s="55"/>
    </row>
    <row r="5" spans="1:6" ht="15">
      <c r="A5" s="50"/>
      <c r="B5" s="50"/>
      <c r="C5" s="50"/>
      <c r="D5" s="50"/>
      <c r="E5" s="50"/>
      <c r="F5" s="50"/>
    </row>
    <row r="6" spans="1:6" ht="15">
      <c r="A6" s="50"/>
      <c r="B6" s="50"/>
      <c r="C6" s="50"/>
      <c r="D6" s="50"/>
      <c r="E6" s="50"/>
      <c r="F6" s="50"/>
    </row>
    <row r="7" spans="1:10" s="53" customFormat="1" ht="15">
      <c r="A7" s="62">
        <v>42403</v>
      </c>
      <c r="B7" s="63"/>
      <c r="C7" s="64"/>
      <c r="D7" s="64"/>
      <c r="G7" s="65"/>
      <c r="H7" s="65"/>
      <c r="I7" s="65"/>
      <c r="J7" s="65"/>
    </row>
    <row r="8" spans="1:10" s="53" customFormat="1" ht="15">
      <c r="A8" s="66"/>
      <c r="B8" s="64"/>
      <c r="C8" s="64"/>
      <c r="D8" s="64"/>
      <c r="G8" s="65"/>
      <c r="H8" s="65"/>
      <c r="I8" s="65"/>
      <c r="J8" s="65"/>
    </row>
    <row r="9" spans="1:10" s="53" customFormat="1" ht="15">
      <c r="A9" s="67"/>
      <c r="B9" s="68"/>
      <c r="C9" s="68"/>
      <c r="D9" s="68"/>
      <c r="G9" s="65"/>
      <c r="H9" s="65"/>
      <c r="I9" s="65"/>
      <c r="J9" s="65"/>
    </row>
    <row r="10" spans="1:10" s="53" customFormat="1" ht="15">
      <c r="A10" s="69" t="s">
        <v>73</v>
      </c>
      <c r="B10" s="70" t="s">
        <v>74</v>
      </c>
      <c r="C10" s="70" t="s">
        <v>75</v>
      </c>
      <c r="D10" s="70" t="s">
        <v>76</v>
      </c>
      <c r="G10" s="65"/>
      <c r="H10" s="65"/>
      <c r="I10" s="65"/>
      <c r="J10" s="65"/>
    </row>
    <row r="11" spans="1:10" s="53" customFormat="1" ht="15">
      <c r="A11" s="68"/>
      <c r="B11" s="71">
        <v>42403</v>
      </c>
      <c r="C11" s="71">
        <v>42402</v>
      </c>
      <c r="D11" s="70"/>
      <c r="G11" s="65"/>
      <c r="H11" s="65"/>
      <c r="I11" s="65"/>
      <c r="J11" s="65"/>
    </row>
    <row r="12" spans="1:10" s="53" customFormat="1" ht="15">
      <c r="A12" s="68"/>
      <c r="B12" s="68"/>
      <c r="C12" s="68"/>
      <c r="D12" s="68"/>
      <c r="G12" s="65"/>
      <c r="H12" s="65"/>
      <c r="I12" s="65"/>
      <c r="J12" s="65"/>
    </row>
    <row r="13" spans="1:10" s="53" customFormat="1" ht="15">
      <c r="A13" s="72" t="s">
        <v>78</v>
      </c>
      <c r="B13" s="73">
        <v>2393.48</v>
      </c>
      <c r="C13" s="73">
        <v>2393.48</v>
      </c>
      <c r="D13" s="72">
        <v>0</v>
      </c>
      <c r="G13" s="65"/>
      <c r="H13" s="65"/>
      <c r="I13" s="65"/>
      <c r="J13" s="65"/>
    </row>
    <row r="14" spans="1:10" s="53" customFormat="1" ht="15">
      <c r="A14" s="72" t="s">
        <v>79</v>
      </c>
      <c r="B14" s="73">
        <v>1738.11</v>
      </c>
      <c r="C14" s="73">
        <v>1738.11</v>
      </c>
      <c r="D14" s="72">
        <v>0</v>
      </c>
      <c r="G14" s="65"/>
      <c r="H14" s="65"/>
      <c r="I14" s="65"/>
      <c r="J14" s="65"/>
    </row>
    <row r="15" spans="1:10" s="53" customFormat="1" ht="15">
      <c r="A15" s="72" t="s">
        <v>80</v>
      </c>
      <c r="B15" s="74">
        <v>662.47</v>
      </c>
      <c r="C15" s="73">
        <v>662.47</v>
      </c>
      <c r="D15" s="72">
        <v>0</v>
      </c>
      <c r="G15" s="65"/>
      <c r="H15" s="65"/>
      <c r="I15" s="65"/>
      <c r="J15" s="65"/>
    </row>
    <row r="16" spans="1:10" s="53" customFormat="1" ht="15">
      <c r="A16" s="72"/>
      <c r="B16" s="72"/>
      <c r="C16" s="72"/>
      <c r="D16" s="72"/>
      <c r="G16" s="65"/>
      <c r="H16" s="65"/>
      <c r="I16" s="65"/>
      <c r="J16" s="65"/>
    </row>
    <row r="17" spans="1:10" s="53" customFormat="1" ht="15">
      <c r="A17" s="72"/>
      <c r="B17" s="72"/>
      <c r="C17" s="72"/>
      <c r="D17" s="72"/>
      <c r="G17" s="65"/>
      <c r="H17" s="65"/>
      <c r="I17" s="65"/>
      <c r="J17" s="65"/>
    </row>
    <row r="18" spans="1:10" s="53" customFormat="1" ht="15">
      <c r="A18" s="75"/>
      <c r="B18" s="72"/>
      <c r="C18" s="72"/>
      <c r="D18" s="72"/>
      <c r="G18" s="65"/>
      <c r="H18" s="65"/>
      <c r="I18" s="65"/>
      <c r="J18" s="65"/>
    </row>
    <row r="19" spans="1:10" s="53" customFormat="1" ht="15">
      <c r="A19" s="75" t="s">
        <v>81</v>
      </c>
      <c r="B19" s="76" t="s">
        <v>74</v>
      </c>
      <c r="C19" s="71" t="s">
        <v>75</v>
      </c>
      <c r="D19" s="76" t="s">
        <v>76</v>
      </c>
      <c r="G19" s="65"/>
      <c r="H19" s="65"/>
      <c r="I19" s="65"/>
      <c r="J19" s="65"/>
    </row>
    <row r="20" spans="1:10" s="53" customFormat="1" ht="15">
      <c r="A20" s="72"/>
      <c r="B20" s="71">
        <v>42403</v>
      </c>
      <c r="C20" s="71">
        <v>42402</v>
      </c>
      <c r="D20" s="76"/>
      <c r="G20" s="65"/>
      <c r="H20" s="65"/>
      <c r="I20" s="65"/>
      <c r="J20" s="65"/>
    </row>
    <row r="21" spans="1:10" s="53" customFormat="1" ht="15">
      <c r="A21" s="72"/>
      <c r="B21" s="72"/>
      <c r="C21" s="72"/>
      <c r="D21" s="72"/>
      <c r="G21" s="65"/>
      <c r="H21" s="65"/>
      <c r="I21" s="65"/>
      <c r="J21" s="65"/>
    </row>
    <row r="22" spans="1:10" s="53" customFormat="1" ht="15">
      <c r="A22" s="72" t="s">
        <v>78</v>
      </c>
      <c r="B22" s="77">
        <v>6056.155351380001</v>
      </c>
      <c r="C22" s="77">
        <v>6055.6936890900015</v>
      </c>
      <c r="D22" s="72">
        <v>0.4616622899993672</v>
      </c>
      <c r="G22" s="65"/>
      <c r="H22" s="65"/>
      <c r="I22" s="65"/>
      <c r="J22" s="65"/>
    </row>
    <row r="23" spans="1:10" s="53" customFormat="1" ht="15">
      <c r="A23" s="72" t="s">
        <v>79</v>
      </c>
      <c r="B23" s="77">
        <v>2862.7606296000004</v>
      </c>
      <c r="C23" s="77">
        <v>2862.7606296000004</v>
      </c>
      <c r="D23" s="72">
        <v>0</v>
      </c>
      <c r="G23" s="65"/>
      <c r="H23" s="65"/>
      <c r="I23" s="65"/>
      <c r="J23" s="65"/>
    </row>
    <row r="24" spans="1:10" s="53" customFormat="1" ht="15">
      <c r="A24" s="72" t="s">
        <v>80</v>
      </c>
      <c r="B24" s="77">
        <v>8918.915980980002</v>
      </c>
      <c r="C24" s="77">
        <v>8918.454318690003</v>
      </c>
      <c r="D24" s="72">
        <v>0.4616622899993672</v>
      </c>
      <c r="G24" s="65"/>
      <c r="H24" s="65"/>
      <c r="I24" s="65"/>
      <c r="J24" s="78"/>
    </row>
    <row r="25" spans="7:10" s="53" customFormat="1" ht="15">
      <c r="G25" s="65"/>
      <c r="H25" s="65"/>
      <c r="I25" s="65"/>
      <c r="J25" s="78"/>
    </row>
    <row r="26" spans="8:10" ht="15">
      <c r="H26" s="51"/>
      <c r="I26" s="51"/>
      <c r="J26" s="52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2016-02-04T18:12:45Z</dcterms:modified>
  <cp:category/>
  <cp:version/>
  <cp:contentType/>
  <cp:contentStatus/>
</cp:coreProperties>
</file>