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<sst xmlns="http://schemas.openxmlformats.org/spreadsheetml/2006/main" count="116" uniqueCount="105">
  <si>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</si>
  <si>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</si>
  <si>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</si>
  <si>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</si>
  <si>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</si>
  <si>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</si>
  <si>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</si>
  <si>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</si>
  <si>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</si>
  <si>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</si>
  <si>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</si>
  <si>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</si>
  <si>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</si>
  <si>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</si>
  <si>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</si>
  <si>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</si>
  <si>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</si>
  <si>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</si>
  <si>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</si>
  <si>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</si>
  <si>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</si>
  <si>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</si>
  <si>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</si>
  <si>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</si>
  <si>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</si>
  <si>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</si>
  <si>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</si>
  <si>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</si>
  <si>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</si>
  <si>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</si>
  <si>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</si>
  <si>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</si>
  <si>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</si>
  <si>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</si>
  <si>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</si>
  <si>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</si>
  <si>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</si>
  <si>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</si>
  <si>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</si>
  <si>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</si>
  <si>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</si>
  <si>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</si>
  <si>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</si>
  <si>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</si>
  <si>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</si>
  <si>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</si>
  <si>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</si>
  <si>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</si>
  <si>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</si>
  <si>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</si>
  <si>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</si>
  <si>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</si>
  <si>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</si>
  <si>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</si>
  <si>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</si>
  <si>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</si>
  <si>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2016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</si>
  <si>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</si>
  <si>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</si>
  <si>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</si>
  <si>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</si>
  <si>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</si>
  <si>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</si>
  <si>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</si>
  <si>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</si>
  <si>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</si>
  <si>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</si>
  <si>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</si>
  <si>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</si>
  <si>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</si>
  <si>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</si>
  <si>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</si>
  <si>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</si>
  <si>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</si>
  <si>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</si>
  <si>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</si>
  <si>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</si>
  <si>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</si>
  <si>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</si>
  <si>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</si>
  <si>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</si>
  <si>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</si>
  <si>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>Cave Shepherd and Company Limited</t>
  </si>
  <si>
    <t>Barbados Government Debenture 7.25% 2029</t>
  </si>
  <si>
    <t>Barbados Government T/Note 6.5% 2019</t>
  </si>
  <si>
    <t>Goddard Enterprises Limited</t>
  </si>
  <si>
    <t xml:space="preserve"> </t>
  </si>
  <si>
    <t>Barbados Government Debenture 8.50% 2018</t>
  </si>
  <si>
    <t xml:space="preserve">Banks Holdings Limited </t>
  </si>
  <si>
    <t xml:space="preserve">Sagicor Financial Corporation Pref  6.5% </t>
  </si>
  <si>
    <t xml:space="preserve">Sagicor Financial Corporation </t>
  </si>
  <si>
    <t>Barbados Government Debenture 6.75% 2022</t>
  </si>
  <si>
    <t>Insurance Corporation Of Barbados Limited</t>
  </si>
  <si>
    <t>Emera (Caribbean) Incorporated</t>
  </si>
  <si>
    <t xml:space="preserve">JMMB Group Limited </t>
  </si>
  <si>
    <t>FirstCaribbean International Bank -*</t>
  </si>
  <si>
    <t xml:space="preserve">Emera (Caribbean) Incorporated 5.5% Pref </t>
  </si>
  <si>
    <t>Fortress Caribbean Property Fund - Value Fund</t>
  </si>
  <si>
    <t>Emera Deposit Receipt</t>
  </si>
  <si>
    <t>West India Biscuit Company Limited</t>
  </si>
  <si>
    <t>Barbados Government Debenture 7.25% 2026</t>
  </si>
  <si>
    <t>Barbados Government Debenture 7.375% 2027</t>
  </si>
  <si>
    <t>Barbados Government Debenture 7% 2027</t>
  </si>
  <si>
    <t>Massy Holdings Limited -*</t>
  </si>
  <si>
    <t>Monday January 18, 2016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</si>
</sst>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2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2" fontId="26" fillId="0" borderId="0" xfId="0" applyNumberFormat="1" applyFont="1" applyBorder="1" applyAlignment="1">
      <alignment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140625" style="0" bestFit="1" customWidth="1"/>
    <col min="2" max="2" width="9.8515625" style="0" bestFit="1" customWidth="1"/>
    <col min="3" max="3" width="10.57421875" style="0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8.28125" style="0" bestFit="1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104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58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0.05</v>
      </c>
      <c r="K6" s="8">
        <v>100000</v>
      </c>
      <c r="L6" s="8">
        <v>27000</v>
      </c>
    </row>
    <row r="7" spans="1:12" s="10" customFormat="1" ht="15">
      <c r="A7" s="6" t="s">
        <v>18</v>
      </c>
      <c r="B7" s="7">
        <v>42306.44662037037</v>
      </c>
      <c r="C7" s="8"/>
      <c r="D7" s="9"/>
      <c r="E7" s="9"/>
      <c r="F7" s="9">
        <v>1.85</v>
      </c>
      <c r="G7" s="9">
        <v>1.85</v>
      </c>
      <c r="H7" s="9" t="s">
        <v>86</v>
      </c>
      <c r="I7" s="9">
        <v>1.85</v>
      </c>
      <c r="J7" s="9"/>
      <c r="K7" s="8">
        <v>2700</v>
      </c>
      <c r="L7" s="8"/>
    </row>
    <row r="8" spans="1:12" s="10" customFormat="1" ht="15">
      <c r="A8" s="6" t="s">
        <v>88</v>
      </c>
      <c r="B8" s="7">
        <v>42384.516539351855</v>
      </c>
      <c r="C8" s="8"/>
      <c r="D8" s="9"/>
      <c r="E8" s="9"/>
      <c r="F8" s="9">
        <v>7.1</v>
      </c>
      <c r="G8" s="9">
        <v>7.1</v>
      </c>
      <c r="H8" s="9"/>
      <c r="I8" s="9">
        <v>4</v>
      </c>
      <c r="J8" s="9">
        <v>7.1</v>
      </c>
      <c r="K8" s="8">
        <v>500</v>
      </c>
      <c r="L8" s="8">
        <v>6421</v>
      </c>
    </row>
    <row r="9" spans="1:12" s="10" customFormat="1" ht="15">
      <c r="A9" s="6" t="s">
        <v>59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1.85</v>
      </c>
      <c r="J9" s="9">
        <v>5.25</v>
      </c>
      <c r="K9" s="8">
        <v>1000</v>
      </c>
      <c r="L9" s="8">
        <v>26331</v>
      </c>
    </row>
    <row r="10" spans="1:12" s="10" customFormat="1" ht="15">
      <c r="A10" s="6" t="s">
        <v>60</v>
      </c>
      <c r="B10" s="7">
        <v>42347.45542824074</v>
      </c>
      <c r="C10" s="8"/>
      <c r="D10" s="9"/>
      <c r="E10" s="9"/>
      <c r="F10" s="9">
        <v>0.4</v>
      </c>
      <c r="G10" s="9">
        <v>0.4</v>
      </c>
      <c r="H10" s="9"/>
      <c r="I10" s="9">
        <v>0.5</v>
      </c>
      <c r="J10" s="9">
        <v>0.83</v>
      </c>
      <c r="K10" s="8">
        <v>3658</v>
      </c>
      <c r="L10" s="8">
        <v>26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61</v>
      </c>
      <c r="B13" s="7">
        <v>42384.52446759259</v>
      </c>
      <c r="C13" s="8"/>
      <c r="D13" s="9"/>
      <c r="E13" s="9"/>
      <c r="F13" s="9">
        <v>2.6</v>
      </c>
      <c r="G13" s="9">
        <v>2.6</v>
      </c>
      <c r="H13" s="9"/>
      <c r="I13" s="9">
        <v>2.6</v>
      </c>
      <c r="J13" s="9">
        <v>2.85</v>
      </c>
      <c r="K13" s="8">
        <v>7000</v>
      </c>
      <c r="L13" s="8">
        <v>26038</v>
      </c>
    </row>
    <row r="14" spans="1:12" s="10" customFormat="1" ht="15">
      <c r="A14" s="6" t="s">
        <v>82</v>
      </c>
      <c r="B14" s="7">
        <v>42360.48290509259</v>
      </c>
      <c r="C14" s="8"/>
      <c r="D14" s="9"/>
      <c r="E14" s="9"/>
      <c r="F14" s="9">
        <v>3.01</v>
      </c>
      <c r="G14" s="9">
        <v>3.01</v>
      </c>
      <c r="H14" s="9"/>
      <c r="I14" s="9">
        <v>3.06</v>
      </c>
      <c r="J14" s="9">
        <v>3.68</v>
      </c>
      <c r="K14" s="8">
        <v>1438</v>
      </c>
      <c r="L14" s="8">
        <v>4148</v>
      </c>
    </row>
    <row r="15" spans="1:12" s="10" customFormat="1" ht="15">
      <c r="A15" s="6" t="s">
        <v>95</v>
      </c>
      <c r="B15" s="7">
        <v>42387.50010416667</v>
      </c>
      <c r="C15" s="8">
        <v>1000</v>
      </c>
      <c r="D15" s="9">
        <v>1.9</v>
      </c>
      <c r="E15" s="9">
        <v>1.9</v>
      </c>
      <c r="F15" s="9">
        <v>1.9</v>
      </c>
      <c r="G15" s="9">
        <v>1.9</v>
      </c>
      <c r="H15" s="9">
        <f>G15-F15</f>
        <v>0</v>
      </c>
      <c r="I15" s="9">
        <v>1.85</v>
      </c>
      <c r="J15" s="9">
        <v>1.9</v>
      </c>
      <c r="K15" s="8">
        <v>1300</v>
      </c>
      <c r="L15" s="8">
        <v>23062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42383.54133101852</v>
      </c>
      <c r="C17" s="8"/>
      <c r="D17" s="9"/>
      <c r="E17" s="9"/>
      <c r="F17" s="9">
        <v>0.19</v>
      </c>
      <c r="G17" s="9">
        <v>0.19</v>
      </c>
      <c r="H17" s="9"/>
      <c r="I17" s="9">
        <v>0.19</v>
      </c>
      <c r="J17" s="9">
        <v>0.21</v>
      </c>
      <c r="K17" s="8">
        <v>15433</v>
      </c>
      <c r="L17" s="8">
        <v>8400</v>
      </c>
    </row>
    <row r="18" spans="1:12" s="10" customFormat="1" ht="15">
      <c r="A18" s="6" t="s">
        <v>97</v>
      </c>
      <c r="B18" s="7">
        <v>42387.54125</v>
      </c>
      <c r="C18" s="8">
        <v>6667</v>
      </c>
      <c r="D18" s="9">
        <v>0.62</v>
      </c>
      <c r="E18" s="9">
        <v>0.62</v>
      </c>
      <c r="F18" s="9">
        <v>0.6</v>
      </c>
      <c r="G18" s="9">
        <v>0.62</v>
      </c>
      <c r="H18" s="9">
        <f>G18-F18</f>
        <v>0.020000000000000018</v>
      </c>
      <c r="I18" s="9">
        <v>0.62</v>
      </c>
      <c r="J18" s="9"/>
      <c r="K18" s="8">
        <v>2092</v>
      </c>
      <c r="L18" s="8"/>
    </row>
    <row r="19" spans="1:12" s="10" customFormat="1" ht="15">
      <c r="A19" s="6" t="s">
        <v>85</v>
      </c>
      <c r="B19" s="7">
        <v>42352.45447916666</v>
      </c>
      <c r="C19" s="8"/>
      <c r="D19" s="9"/>
      <c r="E19" s="9"/>
      <c r="F19" s="9">
        <v>6.61</v>
      </c>
      <c r="G19" s="9">
        <v>6.61</v>
      </c>
      <c r="H19" s="9"/>
      <c r="I19" s="9">
        <v>6.7</v>
      </c>
      <c r="J19" s="9"/>
      <c r="K19" s="8">
        <v>10350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92</v>
      </c>
      <c r="B21" s="7">
        <v>42382.53706018518</v>
      </c>
      <c r="C21" s="8"/>
      <c r="D21" s="9"/>
      <c r="E21" s="9"/>
      <c r="F21" s="9">
        <v>2.6</v>
      </c>
      <c r="G21" s="9">
        <v>2.6</v>
      </c>
      <c r="H21" s="9"/>
      <c r="I21" s="9">
        <v>2.56</v>
      </c>
      <c r="J21" s="9">
        <v>2.7</v>
      </c>
      <c r="K21" s="8">
        <v>10000</v>
      </c>
      <c r="L21" s="8">
        <v>9065</v>
      </c>
    </row>
    <row r="22" spans="1:12" s="10" customFormat="1" ht="15">
      <c r="A22" s="6" t="s">
        <v>94</v>
      </c>
      <c r="B22" s="7">
        <v>42208.42762731481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1500</v>
      </c>
      <c r="L22" s="8"/>
    </row>
    <row r="23" spans="1:12" s="10" customFormat="1" ht="15">
      <c r="A23" s="6" t="s">
        <v>96</v>
      </c>
      <c r="B23" s="7">
        <v>42314.470138888886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1491</v>
      </c>
      <c r="L23" s="8"/>
    </row>
    <row r="24" spans="1:12" s="10" customFormat="1" ht="15">
      <c r="A24" s="6" t="s">
        <v>93</v>
      </c>
      <c r="B24" s="7">
        <v>42376.44054398148</v>
      </c>
      <c r="C24" s="8"/>
      <c r="D24" s="9"/>
      <c r="E24" s="9"/>
      <c r="F24" s="9">
        <v>33.3</v>
      </c>
      <c r="G24" s="9">
        <v>33.3</v>
      </c>
      <c r="H24" s="9"/>
      <c r="I24" s="9">
        <v>21.75</v>
      </c>
      <c r="J24" s="9">
        <v>33</v>
      </c>
      <c r="K24" s="8">
        <v>117</v>
      </c>
      <c r="L24" s="8">
        <v>1100</v>
      </c>
    </row>
    <row r="25" spans="1:12" s="10" customFormat="1" ht="15">
      <c r="A25" s="6" t="s">
        <v>103</v>
      </c>
      <c r="B25" s="7">
        <v>42382.51228009259</v>
      </c>
      <c r="C25" s="8"/>
      <c r="D25" s="9"/>
      <c r="E25" s="9"/>
      <c r="F25" s="9">
        <v>20</v>
      </c>
      <c r="G25" s="9">
        <v>20</v>
      </c>
      <c r="H25" s="9"/>
      <c r="I25" s="9">
        <v>18.5</v>
      </c>
      <c r="J25" s="9">
        <v>20</v>
      </c>
      <c r="K25" s="8">
        <v>794</v>
      </c>
      <c r="L25" s="8">
        <v>7297</v>
      </c>
    </row>
    <row r="26" spans="1:12" s="10" customFormat="1" ht="15">
      <c r="A26" s="6" t="s">
        <v>33</v>
      </c>
      <c r="B26" s="7">
        <v>42376.51969907407</v>
      </c>
      <c r="C26" s="8"/>
      <c r="D26" s="9"/>
      <c r="E26" s="9"/>
      <c r="F26" s="9">
        <v>7</v>
      </c>
      <c r="G26" s="9">
        <v>7</v>
      </c>
      <c r="H26" s="9"/>
      <c r="I26" s="9">
        <v>6.75</v>
      </c>
      <c r="J26" s="9">
        <v>6.85</v>
      </c>
      <c r="K26" s="8">
        <v>300</v>
      </c>
      <c r="L26" s="8">
        <v>2373</v>
      </c>
    </row>
    <row r="27" spans="1:12" s="10" customFormat="1" ht="15">
      <c r="A27" s="6" t="s">
        <v>89</v>
      </c>
      <c r="B27" s="7">
        <v>42376.53050925926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2.04</v>
      </c>
      <c r="K27" s="8">
        <v>630</v>
      </c>
      <c r="L27" s="8">
        <v>5000</v>
      </c>
    </row>
    <row r="28" spans="1:12" s="10" customFormat="1" ht="15">
      <c r="A28" s="6" t="s">
        <v>90</v>
      </c>
      <c r="B28" s="7">
        <v>42384.50244212963</v>
      </c>
      <c r="C28" s="8"/>
      <c r="D28" s="9"/>
      <c r="E28" s="9"/>
      <c r="F28" s="9">
        <v>1.79</v>
      </c>
      <c r="G28" s="9">
        <v>1.79</v>
      </c>
      <c r="H28" s="9"/>
      <c r="I28" s="9">
        <v>2</v>
      </c>
      <c r="J28" s="9">
        <v>2.03</v>
      </c>
      <c r="K28" s="8">
        <v>10000</v>
      </c>
      <c r="L28" s="8">
        <v>12292</v>
      </c>
    </row>
    <row r="29" spans="1:12" s="10" customFormat="1" ht="15">
      <c r="A29" s="6" t="s">
        <v>62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63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0.85</v>
      </c>
      <c r="J30" s="9">
        <v>2</v>
      </c>
      <c r="K30" s="8">
        <v>1100</v>
      </c>
      <c r="L30" s="8">
        <v>1100</v>
      </c>
    </row>
    <row r="31" spans="1:12" s="10" customFormat="1" ht="15">
      <c r="A31" s="6" t="s">
        <v>99</v>
      </c>
      <c r="B31" s="7">
        <v>42313.44472222222</v>
      </c>
      <c r="C31" s="8"/>
      <c r="D31" s="9"/>
      <c r="E31" s="9"/>
      <c r="F31" s="9">
        <v>13</v>
      </c>
      <c r="G31" s="9">
        <v>13</v>
      </c>
      <c r="H31" s="9"/>
      <c r="I31" s="9">
        <v>14.01</v>
      </c>
      <c r="J31" s="9"/>
      <c r="K31" s="8">
        <v>40</v>
      </c>
      <c r="L31" s="8"/>
    </row>
    <row r="32" spans="1:12" s="10" customFormat="1" ht="15">
      <c r="A32" s="6" t="s">
        <v>98</v>
      </c>
      <c r="B32" s="7"/>
      <c r="C32" s="8"/>
      <c r="D32" s="9"/>
      <c r="E32" s="9"/>
      <c r="F32" s="9">
        <v>14.81</v>
      </c>
      <c r="G32" s="9">
        <v>14.58</v>
      </c>
      <c r="H32" s="9">
        <f>G32-F32</f>
        <v>-0.23000000000000043</v>
      </c>
      <c r="I32" s="9"/>
      <c r="J32" s="9"/>
      <c r="K32" s="8"/>
      <c r="L32" s="8"/>
    </row>
    <row r="33" spans="1:12" ht="15">
      <c r="A33" s="38" t="s">
        <v>11</v>
      </c>
      <c r="B33" s="5"/>
      <c r="C33" s="26">
        <f>SUM(C5:C32)</f>
        <v>7667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/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>
      <c r="A38" s="11" t="s">
        <v>49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 hidden="1">
      <c r="A43" s="11"/>
      <c r="B43" s="46"/>
      <c r="C43" s="47"/>
      <c r="D43" s="57"/>
      <c r="E43" s="57"/>
      <c r="F43" s="57"/>
      <c r="G43" s="57"/>
      <c r="H43" s="48"/>
      <c r="I43" s="48"/>
      <c r="J43" s="48"/>
      <c r="K43" s="47"/>
      <c r="L43" s="47"/>
    </row>
    <row r="44" spans="1:12" s="39" customFormat="1" ht="12.75">
      <c r="A44" s="11" t="s">
        <v>91</v>
      </c>
      <c r="B44" s="46"/>
      <c r="C44" s="47"/>
      <c r="D44" s="57"/>
      <c r="E44" s="57"/>
      <c r="F44" s="57"/>
      <c r="G44" s="57"/>
      <c r="H44" s="48"/>
      <c r="I44" s="48">
        <v>95.93</v>
      </c>
      <c r="J44" s="48"/>
      <c r="K44" s="47">
        <v>100000</v>
      </c>
      <c r="L44" s="47"/>
    </row>
    <row r="45" spans="1:12" s="39" customFormat="1" ht="12.75" customHeight="1">
      <c r="A45" s="11" t="s">
        <v>64</v>
      </c>
      <c r="B45" s="46">
        <v>42237.4558912037</v>
      </c>
      <c r="C45" s="47"/>
      <c r="D45" s="57"/>
      <c r="E45" s="57"/>
      <c r="F45" s="57"/>
      <c r="G45" s="57"/>
      <c r="H45" s="48"/>
      <c r="I45" s="48">
        <v>98.5</v>
      </c>
      <c r="J45" s="48">
        <v>100</v>
      </c>
      <c r="K45" s="47">
        <v>30000</v>
      </c>
      <c r="L45" s="47">
        <v>30000</v>
      </c>
    </row>
    <row r="46" spans="1:12" s="39" customFormat="1" ht="12.75" customHeight="1">
      <c r="A46" s="11" t="s">
        <v>102</v>
      </c>
      <c r="B46" s="46"/>
      <c r="C46" s="47"/>
      <c r="D46" s="57"/>
      <c r="E46" s="57"/>
      <c r="F46" s="57"/>
      <c r="G46" s="57"/>
      <c r="H46" s="48"/>
      <c r="I46" s="48"/>
      <c r="J46" s="48">
        <v>104</v>
      </c>
      <c r="K46" s="47"/>
      <c r="L46" s="47">
        <v>50000</v>
      </c>
    </row>
    <row r="47" spans="1:12" s="39" customFormat="1" ht="12.75" customHeight="1">
      <c r="A47" s="11" t="s">
        <v>100</v>
      </c>
      <c r="B47" s="46">
        <v>42174.492731481485</v>
      </c>
      <c r="C47" s="47"/>
      <c r="D47" s="57"/>
      <c r="E47" s="57"/>
      <c r="F47" s="57"/>
      <c r="G47" s="57"/>
      <c r="H47" s="48"/>
      <c r="I47" s="48"/>
      <c r="J47" s="48">
        <v>103</v>
      </c>
      <c r="K47" s="47"/>
      <c r="L47" s="47">
        <v>30000</v>
      </c>
    </row>
    <row r="48" spans="1:12" s="39" customFormat="1" ht="12.75" customHeight="1">
      <c r="A48" s="11" t="s">
        <v>83</v>
      </c>
      <c r="B48" s="46">
        <v>42289.49787037037</v>
      </c>
      <c r="C48" s="47"/>
      <c r="D48" s="57"/>
      <c r="E48" s="57"/>
      <c r="F48" s="57"/>
      <c r="G48" s="57"/>
      <c r="H48" s="48"/>
      <c r="I48" s="48">
        <v>98.5</v>
      </c>
      <c r="J48" s="48">
        <v>101</v>
      </c>
      <c r="K48" s="47">
        <v>20000</v>
      </c>
      <c r="L48" s="47">
        <v>20000</v>
      </c>
    </row>
    <row r="49" spans="1:12" s="39" customFormat="1" ht="12.75" customHeight="1">
      <c r="A49" s="11" t="s">
        <v>101</v>
      </c>
      <c r="B49" s="46">
        <v>42289.53849537037</v>
      </c>
      <c r="C49" s="47"/>
      <c r="D49" s="57"/>
      <c r="E49" s="57"/>
      <c r="F49" s="57"/>
      <c r="G49" s="57"/>
      <c r="H49" s="48"/>
      <c r="I49" s="48"/>
      <c r="J49" s="48">
        <v>104</v>
      </c>
      <c r="K49" s="47"/>
      <c r="L49" s="47">
        <v>20000</v>
      </c>
    </row>
    <row r="50" spans="1:12" s="39" customFormat="1" ht="12.75" customHeight="1">
      <c r="A50" s="11" t="s">
        <v>87</v>
      </c>
      <c r="B50" s="46">
        <v>42298.42346064815</v>
      </c>
      <c r="C50" s="47"/>
      <c r="D50" s="57"/>
      <c r="E50" s="57"/>
      <c r="F50" s="57"/>
      <c r="G50" s="57"/>
      <c r="H50" s="48"/>
      <c r="I50" s="48"/>
      <c r="J50" s="48">
        <v>111</v>
      </c>
      <c r="K50" s="47"/>
      <c r="L50" s="47">
        <v>150000</v>
      </c>
    </row>
    <row r="51" spans="1:12" s="39" customFormat="1" ht="12.75" customHeight="1">
      <c r="A51" s="11" t="s">
        <v>56</v>
      </c>
      <c r="B51" s="46">
        <v>42360.46454861111</v>
      </c>
      <c r="C51" s="47"/>
      <c r="D51" s="57"/>
      <c r="E51" s="57"/>
      <c r="F51" s="57"/>
      <c r="G51" s="57"/>
      <c r="H51" s="48"/>
      <c r="I51" s="48"/>
      <c r="J51" s="48">
        <v>101</v>
      </c>
      <c r="K51" s="47"/>
      <c r="L51" s="47">
        <v>35000</v>
      </c>
    </row>
    <row r="52" spans="1:12" s="39" customFormat="1" ht="12.75" customHeight="1">
      <c r="A52" s="11" t="s">
        <v>57</v>
      </c>
      <c r="B52" s="46">
        <v>42331.45371527778</v>
      </c>
      <c r="C52" s="47"/>
      <c r="D52" s="57"/>
      <c r="E52" s="57"/>
      <c r="F52" s="57"/>
      <c r="G52" s="57"/>
      <c r="H52" s="48"/>
      <c r="I52" s="48"/>
      <c r="J52" s="48">
        <v>105</v>
      </c>
      <c r="K52" s="47"/>
      <c r="L52" s="47">
        <v>296000</v>
      </c>
    </row>
    <row r="53" spans="1:12" s="39" customFormat="1" ht="12.75" customHeight="1">
      <c r="A53" s="11" t="s">
        <v>84</v>
      </c>
      <c r="B53" s="46">
        <v>42360.508888888886</v>
      </c>
      <c r="C53" s="47"/>
      <c r="D53" s="57"/>
      <c r="E53" s="57"/>
      <c r="F53" s="57"/>
      <c r="G53" s="57"/>
      <c r="H53" s="48"/>
      <c r="I53" s="48"/>
      <c r="J53" s="48">
        <v>103</v>
      </c>
      <c r="K53" s="47"/>
      <c r="L53" s="47">
        <v>150000</v>
      </c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9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3"/>
      <c r="L59" s="23"/>
    </row>
    <row r="60" spans="1:12" s="34" customFormat="1" ht="12.7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3"/>
      <c r="L60" s="23"/>
    </row>
    <row r="61" spans="1:12" s="10" customFormat="1" ht="1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3"/>
      <c r="L61" s="23"/>
    </row>
    <row r="62" spans="1:12" s="10" customFormat="1" ht="15" customHeight="1" hidden="1">
      <c r="A62" s="6"/>
      <c r="B62" s="7"/>
      <c r="C62" s="8"/>
      <c r="D62" s="33"/>
      <c r="E62" s="33"/>
      <c r="F62" s="33"/>
      <c r="G62" s="33"/>
      <c r="H62" s="24"/>
      <c r="I62" s="24"/>
      <c r="J62" s="24"/>
      <c r="K62" s="23"/>
      <c r="L62" s="23"/>
    </row>
    <row r="63" spans="1:12" s="10" customFormat="1" ht="15" customHeight="1">
      <c r="A63" s="25" t="s">
        <v>11</v>
      </c>
      <c r="B63" s="7"/>
      <c r="C63" s="26">
        <f>SUM(C43:C62)</f>
        <v>0</v>
      </c>
      <c r="D63" s="42"/>
      <c r="E63" s="42"/>
      <c r="F63" s="42"/>
      <c r="G63" s="42"/>
      <c r="H63" s="19"/>
      <c r="I63" s="19"/>
      <c r="J63" s="19"/>
      <c r="K63" s="18"/>
      <c r="L63" s="18"/>
    </row>
    <row r="64" spans="1:12" s="10" customFormat="1" ht="15" customHeight="1" hidden="1">
      <c r="A64" s="25"/>
      <c r="B64" s="7"/>
      <c r="C64" s="26"/>
      <c r="D64" s="42"/>
      <c r="E64" s="42"/>
      <c r="F64" s="42"/>
      <c r="G64" s="42"/>
      <c r="H64" s="19"/>
      <c r="I64" s="19"/>
      <c r="J64" s="19"/>
      <c r="K64" s="18"/>
      <c r="L64" s="18"/>
    </row>
    <row r="65" spans="1:12" s="10" customFormat="1" ht="15" customHeight="1" hidden="1">
      <c r="A65" s="14" t="s">
        <v>14</v>
      </c>
      <c r="B65" s="20"/>
      <c r="C65" s="17"/>
      <c r="D65" s="16"/>
      <c r="E65" s="16"/>
      <c r="F65" s="16"/>
      <c r="G65" s="16"/>
      <c r="H65" s="16"/>
      <c r="I65" s="16"/>
      <c r="J65" s="16"/>
      <c r="K65" s="17"/>
      <c r="L65" s="17"/>
    </row>
    <row r="66" spans="1:12" s="10" customFormat="1" ht="15" customHeight="1" hidden="1">
      <c r="A66" s="21" t="s">
        <v>38</v>
      </c>
      <c r="B66" s="22">
        <v>40511.517164351855</v>
      </c>
      <c r="C66" s="23"/>
      <c r="D66" s="24"/>
      <c r="E66" s="24"/>
      <c r="F66" s="24">
        <v>14.7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17</v>
      </c>
      <c r="B67" s="22">
        <v>41011.420266203706</v>
      </c>
      <c r="C67" s="23"/>
      <c r="D67" s="24"/>
      <c r="E67" s="24"/>
      <c r="F67" s="24">
        <v>0.5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18</v>
      </c>
      <c r="B68" s="22">
        <v>41165.41675925926</v>
      </c>
      <c r="C68" s="23"/>
      <c r="D68" s="24"/>
      <c r="E68" s="24"/>
      <c r="F68" s="24">
        <v>1.5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19</v>
      </c>
      <c r="B69" s="22">
        <v>41170.4837962963</v>
      </c>
      <c r="C69" s="23"/>
      <c r="D69" s="24"/>
      <c r="E69" s="24"/>
      <c r="F69" s="24">
        <v>3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20</v>
      </c>
      <c r="B70" s="7">
        <v>41176.49119212963</v>
      </c>
      <c r="C70" s="23"/>
      <c r="D70" s="24"/>
      <c r="E70" s="24"/>
      <c r="F70" s="24">
        <v>6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21</v>
      </c>
      <c r="B71" s="22">
        <v>41172.416666666664</v>
      </c>
      <c r="C71" s="23"/>
      <c r="D71" s="24"/>
      <c r="E71" s="24"/>
      <c r="F71" s="24">
        <v>1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49" t="s">
        <v>51</v>
      </c>
      <c r="B72" s="22">
        <v>41051.416666666664</v>
      </c>
      <c r="C72" s="23"/>
      <c r="D72" s="24"/>
      <c r="E72" s="24"/>
      <c r="F72" s="24">
        <v>4.8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22</v>
      </c>
      <c r="B73" s="22">
        <v>40603.52353009259</v>
      </c>
      <c r="C73" s="23"/>
      <c r="D73" s="24"/>
      <c r="E73" s="24"/>
      <c r="F73" s="24">
        <v>7.3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23</v>
      </c>
      <c r="B74" s="7">
        <v>41172.418761574074</v>
      </c>
      <c r="C74" s="23"/>
      <c r="D74" s="24"/>
      <c r="E74" s="24"/>
      <c r="F74" s="24">
        <v>5.31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24</v>
      </c>
      <c r="B75" s="7">
        <v>41170.48428240741</v>
      </c>
      <c r="C75" s="23"/>
      <c r="D75" s="24"/>
      <c r="E75" s="24"/>
      <c r="F75" s="24">
        <v>4.29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25</v>
      </c>
      <c r="B76" s="7">
        <v>41183.48479166667</v>
      </c>
      <c r="C76" s="23"/>
      <c r="D76" s="24"/>
      <c r="E76" s="24"/>
      <c r="F76" s="24">
        <v>3.11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26</v>
      </c>
      <c r="B77" s="7">
        <v>41151.43633101852</v>
      </c>
      <c r="C77" s="23"/>
      <c r="D77" s="24"/>
      <c r="E77" s="24"/>
      <c r="F77" s="24">
        <v>0.85</v>
      </c>
      <c r="G77" s="24"/>
      <c r="H77" s="24"/>
      <c r="I77" s="9"/>
      <c r="J77" s="9"/>
      <c r="K77" s="8"/>
      <c r="L77" s="8"/>
    </row>
    <row r="78" spans="1:12" s="10" customFormat="1" ht="15" customHeight="1" hidden="1">
      <c r="A78" s="6" t="s">
        <v>27</v>
      </c>
      <c r="B78" s="7">
        <v>41187.416666666664</v>
      </c>
      <c r="C78" s="8"/>
      <c r="D78" s="9"/>
      <c r="E78" s="9"/>
      <c r="F78" s="9">
        <v>5.4</v>
      </c>
      <c r="G78" s="9"/>
      <c r="H78" s="24">
        <f>G78-F78</f>
        <v>-5.4</v>
      </c>
      <c r="I78" s="24"/>
      <c r="J78" s="24"/>
      <c r="K78" s="23"/>
      <c r="L78" s="23"/>
    </row>
    <row r="79" spans="1:12" s="10" customFormat="1" ht="15" customHeight="1" hidden="1">
      <c r="A79" s="11" t="s">
        <v>28</v>
      </c>
      <c r="B79" s="7">
        <v>40277.5146875</v>
      </c>
      <c r="C79" s="23"/>
      <c r="D79" s="24"/>
      <c r="E79" s="24"/>
      <c r="F79" s="24"/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39</v>
      </c>
      <c r="B80" s="22">
        <v>41157.45</v>
      </c>
      <c r="C80" s="23"/>
      <c r="D80" s="24"/>
      <c r="E80" s="24"/>
      <c r="F80" s="24">
        <v>2.5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29</v>
      </c>
      <c r="B81" s="22">
        <v>40504.445763888885</v>
      </c>
      <c r="C81" s="23"/>
      <c r="D81" s="24"/>
      <c r="E81" s="24"/>
      <c r="F81" s="24">
        <v>0.1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30</v>
      </c>
      <c r="B82" s="22">
        <v>40744.416666666664</v>
      </c>
      <c r="C82" s="23"/>
      <c r="D82" s="24"/>
      <c r="E82" s="24"/>
      <c r="F82" s="24">
        <v>3.11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31</v>
      </c>
      <c r="B83" s="7">
        <v>41156.46822916667</v>
      </c>
      <c r="C83" s="23"/>
      <c r="D83" s="24"/>
      <c r="E83" s="24"/>
      <c r="F83" s="24">
        <v>25.7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32</v>
      </c>
      <c r="B84" s="7">
        <v>41151.431655092594</v>
      </c>
      <c r="C84" s="23"/>
      <c r="D84" s="24"/>
      <c r="E84" s="24"/>
      <c r="F84" s="24">
        <v>13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33</v>
      </c>
      <c r="B85" s="22">
        <v>41151.438206018516</v>
      </c>
      <c r="C85" s="23"/>
      <c r="D85" s="24"/>
      <c r="E85" s="24"/>
      <c r="F85" s="24">
        <v>3.05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46</v>
      </c>
      <c r="B86" s="22">
        <v>40983.437314814815</v>
      </c>
      <c r="C86" s="23"/>
      <c r="D86" s="24"/>
      <c r="E86" s="24"/>
      <c r="F86" s="9">
        <v>2</v>
      </c>
      <c r="G86" s="9"/>
      <c r="H86" s="24"/>
      <c r="I86" s="24"/>
      <c r="J86" s="24"/>
      <c r="K86" s="23"/>
      <c r="L86" s="23"/>
    </row>
    <row r="87" spans="1:12" s="10" customFormat="1" ht="15" customHeight="1" hidden="1">
      <c r="A87" s="21" t="s">
        <v>34</v>
      </c>
      <c r="B87" s="7">
        <v>41187.53078703704</v>
      </c>
      <c r="C87" s="23"/>
      <c r="D87" s="24"/>
      <c r="E87" s="24"/>
      <c r="F87" s="24">
        <v>2.3</v>
      </c>
      <c r="G87" s="24"/>
      <c r="H87" s="24">
        <f>G87-F87</f>
        <v>-2.3</v>
      </c>
      <c r="I87" s="24"/>
      <c r="J87" s="24"/>
      <c r="K87" s="23"/>
      <c r="L87" s="23"/>
    </row>
    <row r="88" spans="1:12" s="10" customFormat="1" ht="15" customHeight="1" hidden="1">
      <c r="A88" s="21" t="s">
        <v>35</v>
      </c>
      <c r="B88" s="22">
        <v>40777.53954861111</v>
      </c>
      <c r="C88" s="23"/>
      <c r="D88" s="24"/>
      <c r="E88" s="24"/>
      <c r="F88" s="24">
        <v>8.2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36</v>
      </c>
      <c r="B89" s="22">
        <v>40962.49949074074</v>
      </c>
      <c r="C89" s="23"/>
      <c r="D89" s="24"/>
      <c r="E89" s="24"/>
      <c r="F89" s="24">
        <v>1.5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37</v>
      </c>
      <c r="B90" s="22">
        <v>41151.43040509259</v>
      </c>
      <c r="C90" s="23"/>
      <c r="D90" s="24"/>
      <c r="E90" s="24"/>
      <c r="F90" s="24">
        <v>10</v>
      </c>
      <c r="G90" s="24"/>
      <c r="H90" s="24"/>
      <c r="I90" s="33"/>
      <c r="J90" s="43"/>
      <c r="K90" s="43"/>
      <c r="L90" s="43"/>
    </row>
    <row r="91" spans="1:12" s="10" customFormat="1" ht="15" customHeight="1" hidden="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s="10" customFormat="1" ht="15" customHeight="1" hidden="1">
      <c r="A92" s="25" t="s">
        <v>11</v>
      </c>
      <c r="B92" s="15"/>
      <c r="C92" s="26">
        <f>SUM(C66:C90)</f>
        <v>0</v>
      </c>
      <c r="D92" s="16"/>
      <c r="E92" s="16"/>
      <c r="F92" s="16"/>
      <c r="G92" s="16"/>
      <c r="H92" s="16"/>
      <c r="I92" s="16"/>
      <c r="J92" s="16"/>
      <c r="K92" s="17"/>
      <c r="L92" s="17"/>
    </row>
    <row r="93" spans="1:12" ht="15">
      <c r="A93" s="28" t="s">
        <v>15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5">
      <c r="A94" s="28" t="s">
        <v>44</v>
      </c>
      <c r="B94" s="29"/>
      <c r="C94" s="30"/>
      <c r="D94" s="31"/>
      <c r="E94" s="31"/>
      <c r="F94" s="31"/>
      <c r="G94" s="31"/>
      <c r="H94" s="29"/>
      <c r="I94" s="31"/>
      <c r="J94" s="31"/>
      <c r="K94" s="31"/>
      <c r="L94" s="31"/>
    </row>
    <row r="95" spans="1:12" ht="15">
      <c r="A95" s="28" t="s">
        <v>45</v>
      </c>
      <c r="B95" s="12"/>
      <c r="C95" s="13"/>
      <c r="D95" s="40"/>
      <c r="E95" s="40"/>
      <c r="F95" s="40"/>
      <c r="G95" s="40"/>
      <c r="H95" s="40"/>
      <c r="I95" s="40"/>
      <c r="J95" s="40"/>
      <c r="K95" s="41"/>
      <c r="L95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77</v>
      </c>
      <c r="B1" s="54" t="s">
        <v>65</v>
      </c>
      <c r="C1" s="54" t="s">
        <v>66</v>
      </c>
      <c r="D1" s="54" t="s">
        <v>67</v>
      </c>
      <c r="E1" s="54" t="s">
        <v>68</v>
      </c>
      <c r="F1" s="54" t="s">
        <v>69</v>
      </c>
    </row>
    <row r="2" spans="1:7" s="53" customFormat="1" ht="15">
      <c r="A2" s="56" t="s">
        <v>70</v>
      </c>
      <c r="B2" s="58">
        <f>B13</f>
        <v>2361.94</v>
      </c>
      <c r="C2" s="60">
        <v>7667</v>
      </c>
      <c r="D2" s="61">
        <v>6033.54</v>
      </c>
      <c r="E2" s="60">
        <v>3</v>
      </c>
      <c r="F2" s="59">
        <f>B22</f>
        <v>5973.10988408</v>
      </c>
      <c r="G2" s="55"/>
    </row>
    <row r="3" spans="1:7" s="53" customFormat="1" ht="15">
      <c r="A3" s="56" t="s">
        <v>71</v>
      </c>
      <c r="B3" s="58">
        <f>B14</f>
        <v>1738.11</v>
      </c>
      <c r="C3" s="60">
        <v>0</v>
      </c>
      <c r="D3" s="61">
        <v>0</v>
      </c>
      <c r="E3" s="60">
        <v>0</v>
      </c>
      <c r="F3" s="59">
        <f>B23</f>
        <v>2853.9550496</v>
      </c>
      <c r="G3" s="55"/>
    </row>
    <row r="4" spans="1:7" s="53" customFormat="1" ht="15">
      <c r="A4" s="56" t="s">
        <v>72</v>
      </c>
      <c r="B4" s="58">
        <f>B15</f>
        <v>656.65</v>
      </c>
      <c r="C4" s="60">
        <f>SUM(C2:C3)</f>
        <v>7667</v>
      </c>
      <c r="D4" s="61">
        <f>SUM(D2:D3)</f>
        <v>6033.54</v>
      </c>
      <c r="E4" s="60">
        <f>SUM(E2:E3)</f>
        <v>3</v>
      </c>
      <c r="F4" s="59">
        <f>B24</f>
        <v>8827.06493368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2">
        <v>42387</v>
      </c>
      <c r="B7" s="63"/>
      <c r="C7" s="64"/>
      <c r="D7" s="64"/>
      <c r="G7" s="65"/>
      <c r="H7" s="65"/>
      <c r="I7" s="65"/>
      <c r="J7" s="65"/>
    </row>
    <row r="8" spans="1:10" s="53" customFormat="1" ht="15">
      <c r="A8" s="66"/>
      <c r="B8" s="64"/>
      <c r="C8" s="64"/>
      <c r="D8" s="64"/>
      <c r="G8" s="65"/>
      <c r="H8" s="65"/>
      <c r="I8" s="65"/>
      <c r="J8" s="65"/>
    </row>
    <row r="9" spans="1:10" s="53" customFormat="1" ht="15">
      <c r="A9" s="67"/>
      <c r="B9" s="68"/>
      <c r="C9" s="68"/>
      <c r="D9" s="68"/>
      <c r="G9" s="65"/>
      <c r="H9" s="65"/>
      <c r="I9" s="65"/>
      <c r="J9" s="65"/>
    </row>
    <row r="10" spans="1:10" s="53" customFormat="1" ht="15">
      <c r="A10" s="69" t="s">
        <v>73</v>
      </c>
      <c r="B10" s="70" t="s">
        <v>74</v>
      </c>
      <c r="C10" s="70" t="s">
        <v>75</v>
      </c>
      <c r="D10" s="70" t="s">
        <v>76</v>
      </c>
      <c r="G10" s="65"/>
      <c r="H10" s="65"/>
      <c r="I10" s="65"/>
      <c r="J10" s="65"/>
    </row>
    <row r="11" spans="1:10" s="53" customFormat="1" ht="15">
      <c r="A11" s="68"/>
      <c r="B11" s="71">
        <v>42387</v>
      </c>
      <c r="C11" s="71">
        <v>42384</v>
      </c>
      <c r="D11" s="70"/>
      <c r="G11" s="65"/>
      <c r="H11" s="65"/>
      <c r="I11" s="65"/>
      <c r="J11" s="65"/>
    </row>
    <row r="12" spans="1:10" s="53" customFormat="1" ht="15">
      <c r="A12" s="68"/>
      <c r="B12" s="68"/>
      <c r="C12" s="68"/>
      <c r="D12" s="68"/>
      <c r="G12" s="65"/>
      <c r="H12" s="65"/>
      <c r="I12" s="65"/>
      <c r="J12" s="65"/>
    </row>
    <row r="13" spans="1:10" s="53" customFormat="1" ht="15">
      <c r="A13" s="72" t="s">
        <v>78</v>
      </c>
      <c r="B13" s="73">
        <v>2361.94</v>
      </c>
      <c r="C13" s="73">
        <v>2361.47</v>
      </c>
      <c r="D13" s="72">
        <v>0.47000000000025466</v>
      </c>
      <c r="G13" s="65"/>
      <c r="H13" s="65"/>
      <c r="I13" s="65"/>
      <c r="J13" s="65"/>
    </row>
    <row r="14" spans="1:10" s="53" customFormat="1" ht="15">
      <c r="A14" s="72" t="s">
        <v>79</v>
      </c>
      <c r="B14" s="73">
        <v>1738.11</v>
      </c>
      <c r="C14" s="73">
        <v>1738.11</v>
      </c>
      <c r="D14" s="72">
        <v>0</v>
      </c>
      <c r="G14" s="65"/>
      <c r="H14" s="65"/>
      <c r="I14" s="65"/>
      <c r="J14" s="65"/>
    </row>
    <row r="15" spans="1:10" s="53" customFormat="1" ht="15">
      <c r="A15" s="72" t="s">
        <v>80</v>
      </c>
      <c r="B15" s="74">
        <v>656.65</v>
      </c>
      <c r="C15" s="73">
        <v>656.56</v>
      </c>
      <c r="D15" s="72">
        <v>0.09000000000003183</v>
      </c>
      <c r="G15" s="65"/>
      <c r="H15" s="65"/>
      <c r="I15" s="65"/>
      <c r="J15" s="65"/>
    </row>
    <row r="16" spans="1:10" s="53" customFormat="1" ht="15">
      <c r="A16" s="72"/>
      <c r="B16" s="72"/>
      <c r="C16" s="72"/>
      <c r="D16" s="72"/>
      <c r="G16" s="65"/>
      <c r="H16" s="65"/>
      <c r="I16" s="65"/>
      <c r="J16" s="65"/>
    </row>
    <row r="17" spans="1:10" s="53" customFormat="1" ht="15">
      <c r="A17" s="72"/>
      <c r="B17" s="72"/>
      <c r="C17" s="72"/>
      <c r="D17" s="72"/>
      <c r="G17" s="65"/>
      <c r="H17" s="65"/>
      <c r="I17" s="65"/>
      <c r="J17" s="65"/>
    </row>
    <row r="18" spans="1:10" s="53" customFormat="1" ht="15">
      <c r="A18" s="75"/>
      <c r="B18" s="72"/>
      <c r="C18" s="72"/>
      <c r="D18" s="72"/>
      <c r="G18" s="65"/>
      <c r="H18" s="65"/>
      <c r="I18" s="65"/>
      <c r="J18" s="65"/>
    </row>
    <row r="19" spans="1:10" s="53" customFormat="1" ht="15">
      <c r="A19" s="75" t="s">
        <v>81</v>
      </c>
      <c r="B19" s="76" t="s">
        <v>74</v>
      </c>
      <c r="C19" s="71" t="s">
        <v>75</v>
      </c>
      <c r="D19" s="76" t="s">
        <v>76</v>
      </c>
      <c r="G19" s="65"/>
      <c r="H19" s="65"/>
      <c r="I19" s="65"/>
      <c r="J19" s="65"/>
    </row>
    <row r="20" spans="1:10" s="53" customFormat="1" ht="15">
      <c r="A20" s="72"/>
      <c r="B20" s="71">
        <v>42387</v>
      </c>
      <c r="C20" s="71">
        <v>42384</v>
      </c>
      <c r="D20" s="76"/>
      <c r="G20" s="65"/>
      <c r="H20" s="65"/>
      <c r="I20" s="65"/>
      <c r="J20" s="65"/>
    </row>
    <row r="21" spans="1:10" s="53" customFormat="1" ht="15">
      <c r="A21" s="72"/>
      <c r="B21" s="72"/>
      <c r="C21" s="72"/>
      <c r="D21" s="72"/>
      <c r="G21" s="65"/>
      <c r="H21" s="65"/>
      <c r="I21" s="65"/>
      <c r="J21" s="65"/>
    </row>
    <row r="22" spans="1:10" s="53" customFormat="1" ht="15">
      <c r="A22" s="72" t="s">
        <v>78</v>
      </c>
      <c r="B22" s="77">
        <v>5973.10988408</v>
      </c>
      <c r="C22" s="77">
        <v>5973.176632350001</v>
      </c>
      <c r="D22" s="72">
        <v>-0.06674827000097139</v>
      </c>
      <c r="G22" s="65"/>
      <c r="H22" s="65"/>
      <c r="I22" s="65"/>
      <c r="J22" s="65"/>
    </row>
    <row r="23" spans="1:10" s="53" customFormat="1" ht="15">
      <c r="A23" s="72" t="s">
        <v>79</v>
      </c>
      <c r="B23" s="77">
        <v>2853.9550496</v>
      </c>
      <c r="C23" s="77">
        <v>2853.9550496</v>
      </c>
      <c r="D23" s="72">
        <v>0</v>
      </c>
      <c r="G23" s="65"/>
      <c r="H23" s="65"/>
      <c r="I23" s="65"/>
      <c r="J23" s="65"/>
    </row>
    <row r="24" spans="1:10" s="53" customFormat="1" ht="15">
      <c r="A24" s="72" t="s">
        <v>80</v>
      </c>
      <c r="B24" s="77">
        <v>8827.06493368</v>
      </c>
      <c r="C24" s="77">
        <v>8827.13168195</v>
      </c>
      <c r="D24" s="72">
        <v>-0.06674827000097139</v>
      </c>
      <c r="G24" s="65"/>
      <c r="H24" s="65"/>
      <c r="I24" s="65"/>
      <c r="J24" s="78"/>
    </row>
    <row r="25" spans="7:10" s="53" customFormat="1" ht="15">
      <c r="G25" s="65"/>
      <c r="H25" s="65"/>
      <c r="I25" s="65"/>
      <c r="J25" s="78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2016-01-18T17:35:20Z</dcterms:modified>
  <cp:category/>
  <cp:version/>
  <cp:contentType/>
  <cp:contentStatus/>
</cp:coreProperties>
</file>