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<sst xmlns="http://schemas.openxmlformats.org/spreadsheetml/2006/main" count="115" uniqueCount="103">
  <si>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</si>
  <si>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</si>
  <si>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</si>
  <si>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</si>
  <si>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</si>
  <si>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</si>
  <si>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</si>
  <si>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</si>
  <si>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</si>
  <si>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</si>
  <si>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</si>
  <si>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</si>
  <si>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</si>
  <si>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</si>
  <si>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</si>
  <si>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</si>
  <si>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</si>
  <si>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</si>
  <si>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</si>
  <si>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</si>
  <si>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</si>
  <si>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</si>
  <si>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</si>
  <si>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</si>
  <si>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</si>
  <si>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</si>
  <si>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</si>
  <si>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</si>
  <si>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</si>
  <si>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</si>
  <si>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</si>
  <si>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</si>
  <si>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</si>
  <si>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</si>
  <si>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</si>
  <si>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</si>
  <si>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</si>
  <si>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</si>
  <si>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</si>
  <si>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</si>
  <si>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</si>
  <si>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</si>
  <si>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</si>
  <si>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</si>
  <si>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</si>
  <si>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</si>
  <si>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</si>
  <si>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</si>
  <si>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</si>
  <si>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</si>
  <si>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</si>
  <si>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</si>
  <si>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</si>
  <si>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</si>
  <si>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</si>
  <si>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</si>
  <si>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</si>
  <si>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T/Note 6% 2016</t>
  </si>
  <si>
    <t>Barbados Government T/Note 6% 2017</t>
  </si>
  <si>
    <t>Fortress Caribbean Property Fund - Value Fund</t>
  </si>
  <si>
    <t>ABV Investments Incorporated</t>
  </si>
  <si>
    <t>Barbados Dairy Industries Limited</t>
  </si>
  <si>
    <t>Barbados Farms Limited</t>
  </si>
  <si>
    <t>Cable and Wireless Barbados Limited</t>
  </si>
  <si>
    <t>The West Indies Rum Distilleries Limited</t>
  </si>
  <si>
    <t>Trinidad Cement Limited</t>
  </si>
  <si>
    <t>West India Biscuit Company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</si>
  <si>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</si>
  <si>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</si>
  <si>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</si>
  <si>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</si>
  <si>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</si>
  <si>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</si>
  <si>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</si>
  <si>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</si>
  <si>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</si>
  <si>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</si>
  <si>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</si>
  <si>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</si>
  <si>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</si>
  <si>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</si>
  <si>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>Massy Holdings Limited</t>
  </si>
  <si>
    <t xml:space="preserve">Local </t>
  </si>
  <si>
    <t>Cross-list</t>
  </si>
  <si>
    <t>Composite</t>
  </si>
  <si>
    <t>MARKET CAPITALISATION (in millions)</t>
  </si>
  <si>
    <t>Cave Shepherd and Company Limited</t>
  </si>
  <si>
    <t>Barbados Government Debenture 7.25% 2029</t>
  </si>
  <si>
    <t>Barbados Government T/Note 6.5% 2019</t>
  </si>
  <si>
    <t>Goddard Enterprises Limited</t>
  </si>
  <si>
    <t>Barbados Government Debenture 7% 2023</t>
  </si>
  <si>
    <t xml:space="preserve"> </t>
  </si>
  <si>
    <t>Barbados Government Debenture 8.50% 2018</t>
  </si>
  <si>
    <t xml:space="preserve">Banks Holdings Limited </t>
  </si>
  <si>
    <t xml:space="preserve">Sagicor Financial Corporation Pref  6.5% </t>
  </si>
  <si>
    <t xml:space="preserve">Sagicor Financial Corporation </t>
  </si>
  <si>
    <t>Emera (Caribbean) Incorporated 5.5% Pref -*</t>
  </si>
  <si>
    <t>Emera (Caribbean) Incorporated -*</t>
  </si>
  <si>
    <t>JMMB Group Limited -*</t>
  </si>
  <si>
    <t>Insurance Corporation Of Barbados Limited -*</t>
  </si>
  <si>
    <t>Barbados Government Debenture 6.75% 2022</t>
  </si>
  <si>
    <t>Barbados Government Debenture 7.75% 2020</t>
  </si>
  <si>
    <t>Tuesday December 15, 2015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</si>
</sst>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167" fontId="2" fillId="0" borderId="10" xfId="0" applyNumberFormat="1" applyFont="1" applyFill="1" applyBorder="1" applyAlignment="1">
      <alignment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164" fontId="23" fillId="0" borderId="11" xfId="0" applyNumberFormat="1" applyFont="1" applyBorder="1" applyAlignment="1" applyProtection="1">
      <alignment horizontal="center" vertical="center"/>
      <protection/>
    </xf>
    <xf numFmtId="164" fontId="23" fillId="0" borderId="12" xfId="0" applyNumberFormat="1" applyFont="1" applyBorder="1" applyAlignment="1" applyProtection="1">
      <alignment horizontal="center" vertical="center"/>
      <protection/>
    </xf>
    <xf numFmtId="164" fontId="23" fillId="0" borderId="13" xfId="0" applyNumberFormat="1" applyFont="1" applyBorder="1" applyAlignment="1" applyProtection="1">
      <alignment horizontal="center" vertical="center"/>
      <protection/>
    </xf>
    <xf numFmtId="164" fontId="49" fillId="0" borderId="11" xfId="0" applyNumberFormat="1" applyFont="1" applyBorder="1" applyAlignment="1" applyProtection="1">
      <alignment horizontal="center" vertical="center"/>
      <protection/>
    </xf>
    <xf numFmtId="164" fontId="49" fillId="0" borderId="12" xfId="0" applyNumberFormat="1" applyFont="1" applyBorder="1" applyAlignment="1" applyProtection="1">
      <alignment horizontal="center" vertical="center"/>
      <protection/>
    </xf>
    <xf numFmtId="164" fontId="49" fillId="0" borderId="13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abSelected="1" zoomScalePageLayoutView="0" workbookViewId="0" topLeftCell="A26">
      <selection activeCell="A1" sqref="A1:L1"/>
    </sheetView>
  </sheetViews>
  <sheetFormatPr defaultColWidth="9.140625" defaultRowHeight="15"/>
  <cols>
    <col min="1" max="1" width="42.7109375" style="0" customWidth="1"/>
    <col min="2" max="2" width="9.8515625" style="0" bestFit="1" customWidth="1"/>
    <col min="3" max="3" width="10.5742187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9.140625" style="0" bestFit="1" customWidth="1"/>
    <col min="12" max="12" width="7.57421875" style="0" bestFit="1" customWidth="1"/>
  </cols>
  <sheetData>
    <row r="1" spans="1:12" ht="15">
      <c r="A1" s="77" t="s">
        <v>16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9"/>
    </row>
    <row r="2" spans="1:12" ht="15">
      <c r="A2" s="80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2"/>
    </row>
    <row r="3" spans="1:12" ht="15">
      <c r="A3" s="83" t="s">
        <v>102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5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48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54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60</v>
      </c>
      <c r="B6" s="7">
        <v>42027.42445601852</v>
      </c>
      <c r="C6" s="8"/>
      <c r="D6" s="9"/>
      <c r="E6" s="9"/>
      <c r="F6" s="9">
        <v>0.32</v>
      </c>
      <c r="G6" s="9">
        <v>0.32</v>
      </c>
      <c r="H6" s="9"/>
      <c r="I6" s="9">
        <v>0.02</v>
      </c>
      <c r="J6" s="9">
        <v>0.05</v>
      </c>
      <c r="K6" s="8">
        <v>100000</v>
      </c>
      <c r="L6" s="8">
        <v>27000</v>
      </c>
    </row>
    <row r="7" spans="1:12" s="10" customFormat="1" ht="15">
      <c r="A7" s="6" t="s">
        <v>18</v>
      </c>
      <c r="B7" s="7">
        <v>42306.44662037037</v>
      </c>
      <c r="C7" s="8"/>
      <c r="D7" s="9"/>
      <c r="E7" s="9"/>
      <c r="F7" s="9">
        <v>1.85</v>
      </c>
      <c r="G7" s="9">
        <v>1.85</v>
      </c>
      <c r="H7" s="9" t="s">
        <v>91</v>
      </c>
      <c r="I7" s="9">
        <v>1.85</v>
      </c>
      <c r="J7" s="9"/>
      <c r="K7" s="8">
        <v>2700</v>
      </c>
      <c r="L7" s="8"/>
    </row>
    <row r="8" spans="1:12" s="10" customFormat="1" ht="15">
      <c r="A8" s="6" t="s">
        <v>93</v>
      </c>
      <c r="B8" s="7">
        <v>42349.43707175926</v>
      </c>
      <c r="C8" s="8"/>
      <c r="D8" s="9"/>
      <c r="E8" s="9"/>
      <c r="F8" s="9">
        <v>7.1</v>
      </c>
      <c r="G8" s="9">
        <v>7.1</v>
      </c>
      <c r="H8" s="9"/>
      <c r="I8" s="9"/>
      <c r="J8" s="9">
        <v>7.1</v>
      </c>
      <c r="K8" s="8"/>
      <c r="L8" s="8">
        <v>3544</v>
      </c>
    </row>
    <row r="9" spans="1:12" s="10" customFormat="1" ht="15">
      <c r="A9" s="6" t="s">
        <v>61</v>
      </c>
      <c r="B9" s="7">
        <v>42165.533368055556</v>
      </c>
      <c r="C9" s="8"/>
      <c r="D9" s="9"/>
      <c r="E9" s="9"/>
      <c r="F9" s="9">
        <v>1.6</v>
      </c>
      <c r="G9" s="9">
        <v>1.6</v>
      </c>
      <c r="H9" s="9"/>
      <c r="I9" s="9">
        <v>1.8</v>
      </c>
      <c r="J9" s="9">
        <v>5.25</v>
      </c>
      <c r="K9" s="8">
        <v>4628</v>
      </c>
      <c r="L9" s="8">
        <v>26331</v>
      </c>
    </row>
    <row r="10" spans="1:12" s="10" customFormat="1" ht="15">
      <c r="A10" s="6" t="s">
        <v>62</v>
      </c>
      <c r="B10" s="7">
        <v>42347.45542824074</v>
      </c>
      <c r="C10" s="8"/>
      <c r="D10" s="9"/>
      <c r="E10" s="9"/>
      <c r="F10" s="9">
        <v>0.4</v>
      </c>
      <c r="G10" s="9">
        <v>0.4</v>
      </c>
      <c r="H10" s="9"/>
      <c r="I10" s="9">
        <v>0.5</v>
      </c>
      <c r="J10" s="9">
        <v>0.83</v>
      </c>
      <c r="K10" s="8">
        <v>3658</v>
      </c>
      <c r="L10" s="8">
        <v>26</v>
      </c>
    </row>
    <row r="11" spans="1:12" s="10" customFormat="1" ht="15" customHeight="1" hidden="1">
      <c r="A11" s="49" t="s">
        <v>53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49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63</v>
      </c>
      <c r="B13" s="7">
        <v>42349.41855324074</v>
      </c>
      <c r="C13" s="8"/>
      <c r="D13" s="9"/>
      <c r="E13" s="9"/>
      <c r="F13" s="9">
        <v>2.6</v>
      </c>
      <c r="G13" s="9">
        <v>2.6</v>
      </c>
      <c r="H13" s="9"/>
      <c r="I13" s="9"/>
      <c r="J13" s="9">
        <v>2.7</v>
      </c>
      <c r="K13" s="8"/>
      <c r="L13" s="8">
        <v>2971</v>
      </c>
    </row>
    <row r="14" spans="1:12" s="10" customFormat="1" ht="15">
      <c r="A14" s="6" t="s">
        <v>86</v>
      </c>
      <c r="B14" s="7">
        <v>42341.416666666664</v>
      </c>
      <c r="C14" s="8"/>
      <c r="D14" s="9"/>
      <c r="E14" s="9"/>
      <c r="F14" s="9">
        <v>3</v>
      </c>
      <c r="G14" s="9">
        <v>3</v>
      </c>
      <c r="H14" s="9"/>
      <c r="I14" s="9">
        <v>3</v>
      </c>
      <c r="J14" s="9">
        <v>3.68</v>
      </c>
      <c r="K14" s="8">
        <v>600</v>
      </c>
      <c r="L14" s="8">
        <v>4192</v>
      </c>
    </row>
    <row r="15" spans="1:12" s="10" customFormat="1" ht="15">
      <c r="A15" s="6" t="s">
        <v>25</v>
      </c>
      <c r="B15" s="7">
        <v>42349.41699074074</v>
      </c>
      <c r="C15" s="8"/>
      <c r="D15" s="9"/>
      <c r="E15" s="9"/>
      <c r="F15" s="9">
        <v>1.75</v>
      </c>
      <c r="G15" s="9">
        <v>1.75</v>
      </c>
      <c r="H15" s="9"/>
      <c r="I15" s="9">
        <v>1.75</v>
      </c>
      <c r="J15" s="9">
        <v>1.9</v>
      </c>
      <c r="K15" s="8">
        <v>20000</v>
      </c>
      <c r="L15" s="8">
        <v>64978</v>
      </c>
    </row>
    <row r="16" spans="1:12" s="10" customFormat="1" ht="15" customHeight="1" hidden="1">
      <c r="A16" s="6" t="s">
        <v>55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56</v>
      </c>
      <c r="B17" s="7">
        <v>42348.42049768518</v>
      </c>
      <c r="C17" s="8"/>
      <c r="D17" s="9"/>
      <c r="E17" s="9"/>
      <c r="F17" s="9">
        <v>0.21</v>
      </c>
      <c r="G17" s="9">
        <v>0.21</v>
      </c>
      <c r="H17" s="9"/>
      <c r="I17" s="9">
        <v>0.17</v>
      </c>
      <c r="J17" s="9">
        <v>0.21</v>
      </c>
      <c r="K17" s="8">
        <v>9133</v>
      </c>
      <c r="L17" s="8">
        <v>12572</v>
      </c>
    </row>
    <row r="18" spans="1:12" s="10" customFormat="1" ht="15">
      <c r="A18" s="6" t="s">
        <v>59</v>
      </c>
      <c r="B18" s="7">
        <v>42348.42105324074</v>
      </c>
      <c r="C18" s="8"/>
      <c r="D18" s="9"/>
      <c r="E18" s="9"/>
      <c r="F18" s="9">
        <v>0.58</v>
      </c>
      <c r="G18" s="9">
        <v>0.58</v>
      </c>
      <c r="H18" s="9"/>
      <c r="I18" s="9">
        <v>0.58</v>
      </c>
      <c r="J18" s="9"/>
      <c r="K18" s="8">
        <v>52</v>
      </c>
      <c r="L18" s="8"/>
    </row>
    <row r="19" spans="1:12" s="10" customFormat="1" ht="15">
      <c r="A19" s="6" t="s">
        <v>89</v>
      </c>
      <c r="B19" s="7">
        <v>42352.45447916666</v>
      </c>
      <c r="C19" s="8"/>
      <c r="D19" s="9"/>
      <c r="E19" s="9"/>
      <c r="F19" s="9">
        <v>6.61</v>
      </c>
      <c r="G19" s="9">
        <v>6.61</v>
      </c>
      <c r="H19" s="9"/>
      <c r="I19" s="9">
        <v>6.61</v>
      </c>
      <c r="J19" s="9"/>
      <c r="K19" s="8">
        <v>2249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99</v>
      </c>
      <c r="B21" s="7">
        <v>42353.49822916667</v>
      </c>
      <c r="C21" s="8">
        <v>11000</v>
      </c>
      <c r="D21" s="9">
        <v>2.6</v>
      </c>
      <c r="E21" s="9">
        <v>2.6</v>
      </c>
      <c r="F21" s="9">
        <v>2.6</v>
      </c>
      <c r="G21" s="9">
        <v>2.6</v>
      </c>
      <c r="H21" s="9">
        <f>G21-F21</f>
        <v>0</v>
      </c>
      <c r="I21" s="9">
        <v>2.45</v>
      </c>
      <c r="J21" s="9">
        <v>2.6</v>
      </c>
      <c r="K21" s="8">
        <v>9500</v>
      </c>
      <c r="L21" s="8">
        <v>10000</v>
      </c>
    </row>
    <row r="22" spans="1:12" s="10" customFormat="1" ht="15">
      <c r="A22" s="6" t="s">
        <v>98</v>
      </c>
      <c r="B22" s="7">
        <v>42208.42762731481</v>
      </c>
      <c r="C22" s="8"/>
      <c r="D22" s="9"/>
      <c r="E22" s="9"/>
      <c r="F22" s="9">
        <v>0.15</v>
      </c>
      <c r="G22" s="9">
        <v>0.15</v>
      </c>
      <c r="H22" s="9"/>
      <c r="I22" s="9"/>
      <c r="J22" s="9"/>
      <c r="K22" s="8"/>
      <c r="L22" s="8"/>
    </row>
    <row r="23" spans="1:12" s="10" customFormat="1" ht="15">
      <c r="A23" s="6" t="s">
        <v>96</v>
      </c>
      <c r="B23" s="7">
        <v>42314.470138888886</v>
      </c>
      <c r="C23" s="8"/>
      <c r="D23" s="9"/>
      <c r="E23" s="9"/>
      <c r="F23" s="9">
        <v>3.11</v>
      </c>
      <c r="G23" s="9">
        <v>3.11</v>
      </c>
      <c r="H23" s="9"/>
      <c r="I23" s="9">
        <v>3.11</v>
      </c>
      <c r="J23" s="9"/>
      <c r="K23" s="8">
        <v>1491</v>
      </c>
      <c r="L23" s="8"/>
    </row>
    <row r="24" spans="1:12" s="10" customFormat="1" ht="15">
      <c r="A24" s="6" t="s">
        <v>97</v>
      </c>
      <c r="B24" s="7">
        <v>42305.53559027778</v>
      </c>
      <c r="C24" s="8"/>
      <c r="D24" s="9"/>
      <c r="E24" s="9"/>
      <c r="F24" s="9">
        <v>25.7</v>
      </c>
      <c r="G24" s="9">
        <v>25.7</v>
      </c>
      <c r="H24" s="9"/>
      <c r="I24" s="9">
        <v>28</v>
      </c>
      <c r="J24" s="9"/>
      <c r="K24" s="8">
        <v>985</v>
      </c>
      <c r="L24" s="8"/>
    </row>
    <row r="25" spans="1:12" s="10" customFormat="1" ht="15">
      <c r="A25" s="6" t="s">
        <v>81</v>
      </c>
      <c r="B25" s="7">
        <v>42353.49884259259</v>
      </c>
      <c r="C25" s="8">
        <v>10000</v>
      </c>
      <c r="D25" s="9">
        <v>20</v>
      </c>
      <c r="E25" s="9">
        <v>19.99</v>
      </c>
      <c r="F25" s="9">
        <v>20</v>
      </c>
      <c r="G25" s="9">
        <v>20</v>
      </c>
      <c r="H25" s="9">
        <f>G25-F25</f>
        <v>0</v>
      </c>
      <c r="I25" s="9">
        <v>19</v>
      </c>
      <c r="J25" s="9">
        <v>20</v>
      </c>
      <c r="K25" s="8">
        <v>46</v>
      </c>
      <c r="L25" s="8">
        <v>14624</v>
      </c>
    </row>
    <row r="26" spans="1:12" s="10" customFormat="1" ht="15">
      <c r="A26" s="6" t="s">
        <v>33</v>
      </c>
      <c r="B26" s="7">
        <v>42353.49762731481</v>
      </c>
      <c r="C26" s="8">
        <v>19980</v>
      </c>
      <c r="D26" s="9">
        <v>7</v>
      </c>
      <c r="E26" s="9">
        <v>7</v>
      </c>
      <c r="F26" s="9">
        <v>7</v>
      </c>
      <c r="G26" s="9">
        <v>7</v>
      </c>
      <c r="H26" s="9">
        <f>G26-F26</f>
        <v>0</v>
      </c>
      <c r="I26" s="9">
        <v>7</v>
      </c>
      <c r="J26" s="9"/>
      <c r="K26" s="8">
        <v>20</v>
      </c>
      <c r="L26" s="8"/>
    </row>
    <row r="27" spans="1:12" s="10" customFormat="1" ht="15">
      <c r="A27" s="6" t="s">
        <v>94</v>
      </c>
      <c r="B27" s="7">
        <v>42312.50883101852</v>
      </c>
      <c r="C27" s="8"/>
      <c r="D27" s="9"/>
      <c r="E27" s="9"/>
      <c r="F27" s="9">
        <v>2.26</v>
      </c>
      <c r="G27" s="9">
        <v>2.26</v>
      </c>
      <c r="H27" s="9"/>
      <c r="I27" s="9">
        <v>2</v>
      </c>
      <c r="J27" s="9">
        <v>2.26</v>
      </c>
      <c r="K27" s="8">
        <v>630</v>
      </c>
      <c r="L27" s="8">
        <v>4580</v>
      </c>
    </row>
    <row r="28" spans="1:12" s="10" customFormat="1" ht="15">
      <c r="A28" s="6" t="s">
        <v>95</v>
      </c>
      <c r="B28" s="7">
        <v>42353.416666666664</v>
      </c>
      <c r="C28" s="8">
        <v>841</v>
      </c>
      <c r="D28" s="9">
        <v>1.79</v>
      </c>
      <c r="E28" s="9">
        <v>1.79</v>
      </c>
      <c r="F28" s="9">
        <v>1.79</v>
      </c>
      <c r="G28" s="9">
        <v>1.79</v>
      </c>
      <c r="H28" s="9">
        <f>G28-F28</f>
        <v>0</v>
      </c>
      <c r="I28" s="9">
        <v>1.79</v>
      </c>
      <c r="J28" s="9">
        <v>2</v>
      </c>
      <c r="K28" s="8">
        <v>21232</v>
      </c>
      <c r="L28" s="8">
        <v>30188</v>
      </c>
    </row>
    <row r="29" spans="1:12" s="10" customFormat="1" ht="15">
      <c r="A29" s="6" t="s">
        <v>64</v>
      </c>
      <c r="B29" s="7">
        <v>42107.52454861111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13100</v>
      </c>
    </row>
    <row r="30" spans="1:12" s="10" customFormat="1" ht="15">
      <c r="A30" s="6" t="s">
        <v>65</v>
      </c>
      <c r="B30" s="7">
        <v>41872.53925925926</v>
      </c>
      <c r="C30" s="8"/>
      <c r="D30" s="9"/>
      <c r="E30" s="9"/>
      <c r="F30" s="9">
        <v>0.8</v>
      </c>
      <c r="G30" s="9">
        <v>0.8</v>
      </c>
      <c r="H30" s="9"/>
      <c r="I30" s="9">
        <v>0.85</v>
      </c>
      <c r="J30" s="9">
        <v>2</v>
      </c>
      <c r="K30" s="8">
        <v>1100</v>
      </c>
      <c r="L30" s="8">
        <v>1100</v>
      </c>
    </row>
    <row r="31" spans="1:12" s="10" customFormat="1" ht="15">
      <c r="A31" s="6" t="s">
        <v>66</v>
      </c>
      <c r="B31" s="7">
        <v>42313.44472222222</v>
      </c>
      <c r="C31" s="8"/>
      <c r="D31" s="9"/>
      <c r="E31" s="9"/>
      <c r="F31" s="9">
        <v>13</v>
      </c>
      <c r="G31" s="9">
        <v>13</v>
      </c>
      <c r="H31" s="9"/>
      <c r="I31" s="9">
        <v>12</v>
      </c>
      <c r="J31" s="9"/>
      <c r="K31" s="8">
        <v>804</v>
      </c>
      <c r="L31" s="8"/>
    </row>
    <row r="32" spans="1:12" ht="15">
      <c r="A32" s="38" t="s">
        <v>11</v>
      </c>
      <c r="B32" s="5"/>
      <c r="C32" s="26">
        <f>SUM(C5:C31)</f>
        <v>41821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 customHeight="1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 customHeight="1" hidden="1">
      <c r="A37" s="11" t="s">
        <v>41</v>
      </c>
      <c r="B37" s="42"/>
      <c r="C37" s="42"/>
      <c r="D37" s="42"/>
      <c r="E37" s="42"/>
      <c r="F37" s="48"/>
      <c r="G37" s="48"/>
      <c r="H37" s="9"/>
      <c r="I37" s="9"/>
      <c r="J37" s="9"/>
      <c r="K37" s="8"/>
      <c r="L37" s="8"/>
    </row>
    <row r="38" spans="1:12" s="10" customFormat="1" ht="15">
      <c r="A38" s="11" t="s">
        <v>50</v>
      </c>
      <c r="B38" s="7"/>
      <c r="C38" s="8"/>
      <c r="D38" s="9"/>
      <c r="E38" s="9"/>
      <c r="F38" s="48">
        <v>10</v>
      </c>
      <c r="G38" s="48">
        <v>10</v>
      </c>
      <c r="H38" s="9"/>
      <c r="I38" s="9">
        <v>10.5</v>
      </c>
      <c r="J38" s="9"/>
      <c r="K38" s="8">
        <v>100</v>
      </c>
      <c r="L38" s="8"/>
    </row>
    <row r="39" spans="1:12" s="10" customFormat="1" ht="15">
      <c r="A39" s="11" t="s">
        <v>51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 customHeight="1" hidden="1">
      <c r="A43" s="11"/>
      <c r="B43" s="46"/>
      <c r="C43" s="47"/>
      <c r="D43" s="57"/>
      <c r="E43" s="57"/>
      <c r="F43" s="57"/>
      <c r="G43" s="57"/>
      <c r="H43" s="48"/>
      <c r="I43" s="48"/>
      <c r="J43" s="48"/>
      <c r="K43" s="47"/>
      <c r="L43" s="47"/>
    </row>
    <row r="44" spans="1:12" s="39" customFormat="1" ht="12.75">
      <c r="A44" s="11" t="s">
        <v>100</v>
      </c>
      <c r="B44" s="46"/>
      <c r="C44" s="47"/>
      <c r="D44" s="57"/>
      <c r="E44" s="57"/>
      <c r="F44" s="57"/>
      <c r="G44" s="57"/>
      <c r="H44" s="48"/>
      <c r="I44" s="48">
        <v>95.93</v>
      </c>
      <c r="J44" s="48">
        <v>96.93</v>
      </c>
      <c r="K44" s="47">
        <v>100000</v>
      </c>
      <c r="L44" s="47">
        <v>500000</v>
      </c>
    </row>
    <row r="45" spans="1:12" s="39" customFormat="1" ht="12.75" customHeight="1">
      <c r="A45" s="11" t="s">
        <v>67</v>
      </c>
      <c r="B45" s="46">
        <v>42237.4558912037</v>
      </c>
      <c r="C45" s="47"/>
      <c r="D45" s="57"/>
      <c r="E45" s="57"/>
      <c r="F45" s="57"/>
      <c r="G45" s="57"/>
      <c r="H45" s="48"/>
      <c r="I45" s="48">
        <v>98</v>
      </c>
      <c r="J45" s="48">
        <v>100</v>
      </c>
      <c r="K45" s="47">
        <v>30000</v>
      </c>
      <c r="L45" s="47">
        <v>30000</v>
      </c>
    </row>
    <row r="46" spans="1:12" s="39" customFormat="1" ht="12.75" customHeight="1">
      <c r="A46" s="11" t="s">
        <v>90</v>
      </c>
      <c r="B46" s="46">
        <v>42268.454884259256</v>
      </c>
      <c r="C46" s="47"/>
      <c r="D46" s="57"/>
      <c r="E46" s="57"/>
      <c r="F46" s="57"/>
      <c r="G46" s="57"/>
      <c r="H46" s="48"/>
      <c r="I46" s="48">
        <v>97.5</v>
      </c>
      <c r="J46" s="48">
        <v>100</v>
      </c>
      <c r="K46" s="47">
        <v>100000</v>
      </c>
      <c r="L46" s="47">
        <v>100000</v>
      </c>
    </row>
    <row r="47" spans="1:12" s="39" customFormat="1" ht="12.75" customHeight="1">
      <c r="A47" s="11" t="s">
        <v>87</v>
      </c>
      <c r="B47" s="46">
        <v>42289.49787037037</v>
      </c>
      <c r="C47" s="47"/>
      <c r="D47" s="57"/>
      <c r="E47" s="57"/>
      <c r="F47" s="57"/>
      <c r="G47" s="57"/>
      <c r="H47" s="48"/>
      <c r="I47" s="48">
        <v>98</v>
      </c>
      <c r="J47" s="48">
        <v>101</v>
      </c>
      <c r="K47" s="47">
        <v>20000</v>
      </c>
      <c r="L47" s="47">
        <v>20000</v>
      </c>
    </row>
    <row r="48" spans="1:12" s="39" customFormat="1" ht="12.75" customHeight="1">
      <c r="A48" s="11" t="s">
        <v>101</v>
      </c>
      <c r="B48" s="46">
        <v>42237.43670138889</v>
      </c>
      <c r="C48" s="47"/>
      <c r="D48" s="57"/>
      <c r="E48" s="57"/>
      <c r="F48" s="57"/>
      <c r="G48" s="57"/>
      <c r="H48" s="48"/>
      <c r="I48" s="48">
        <v>102</v>
      </c>
      <c r="J48" s="48">
        <v>103.63</v>
      </c>
      <c r="K48" s="47">
        <v>50000</v>
      </c>
      <c r="L48" s="47">
        <v>500000</v>
      </c>
    </row>
    <row r="49" spans="1:12" s="39" customFormat="1" ht="12.75" customHeight="1">
      <c r="A49" s="11" t="s">
        <v>92</v>
      </c>
      <c r="B49" s="46">
        <v>42298.42346064815</v>
      </c>
      <c r="C49" s="47"/>
      <c r="D49" s="57"/>
      <c r="E49" s="57"/>
      <c r="F49" s="57"/>
      <c r="G49" s="57"/>
      <c r="H49" s="48"/>
      <c r="I49" s="48">
        <v>105</v>
      </c>
      <c r="J49" s="48">
        <v>108.75</v>
      </c>
      <c r="K49" s="47">
        <v>60000</v>
      </c>
      <c r="L49" s="47">
        <v>600000</v>
      </c>
    </row>
    <row r="50" spans="1:12" s="39" customFormat="1" ht="12.75" customHeight="1">
      <c r="A50" s="11" t="s">
        <v>57</v>
      </c>
      <c r="B50" s="46">
        <v>42293.507997685185</v>
      </c>
      <c r="C50" s="47"/>
      <c r="D50" s="57"/>
      <c r="E50" s="57"/>
      <c r="F50" s="57"/>
      <c r="G50" s="57"/>
      <c r="H50" s="48"/>
      <c r="I50" s="48"/>
      <c r="J50" s="48">
        <v>101</v>
      </c>
      <c r="K50" s="47"/>
      <c r="L50" s="47">
        <v>35000</v>
      </c>
    </row>
    <row r="51" spans="1:12" s="39" customFormat="1" ht="12.75" customHeight="1">
      <c r="A51" s="11" t="s">
        <v>58</v>
      </c>
      <c r="B51" s="46">
        <v>42331.45371527778</v>
      </c>
      <c r="C51" s="47"/>
      <c r="D51" s="57"/>
      <c r="E51" s="57"/>
      <c r="F51" s="57"/>
      <c r="G51" s="57"/>
      <c r="H51" s="48"/>
      <c r="I51" s="48"/>
      <c r="J51" s="48">
        <v>105</v>
      </c>
      <c r="K51" s="47"/>
      <c r="L51" s="47">
        <v>296000</v>
      </c>
    </row>
    <row r="52" spans="1:12" s="39" customFormat="1" ht="12.75" customHeight="1">
      <c r="A52" s="11" t="s">
        <v>88</v>
      </c>
      <c r="B52" s="46">
        <v>42282.49601851852</v>
      </c>
      <c r="C52" s="47"/>
      <c r="D52" s="57"/>
      <c r="E52" s="57"/>
      <c r="F52" s="57"/>
      <c r="G52" s="57"/>
      <c r="H52" s="48"/>
      <c r="I52" s="48">
        <v>102</v>
      </c>
      <c r="J52" s="48">
        <v>103</v>
      </c>
      <c r="K52" s="47">
        <v>150000</v>
      </c>
      <c r="L52" s="47">
        <v>150000</v>
      </c>
    </row>
    <row r="53" spans="1:12" s="39" customFormat="1" ht="12.75" customHeight="1" hidden="1">
      <c r="A53" s="11"/>
      <c r="B53" s="46"/>
      <c r="C53" s="47"/>
      <c r="D53" s="57"/>
      <c r="E53" s="57"/>
      <c r="F53" s="57"/>
      <c r="G53" s="57"/>
      <c r="H53" s="48"/>
      <c r="I53" s="48"/>
      <c r="J53" s="48"/>
      <c r="K53" s="47"/>
      <c r="L53" s="47"/>
    </row>
    <row r="54" spans="1:12" s="39" customFormat="1" ht="12.75" customHeight="1" hidden="1">
      <c r="A54" s="11"/>
      <c r="B54" s="46"/>
      <c r="C54" s="47"/>
      <c r="D54" s="57"/>
      <c r="E54" s="57"/>
      <c r="F54" s="57"/>
      <c r="G54" s="57"/>
      <c r="H54" s="48"/>
      <c r="I54" s="48"/>
      <c r="J54" s="48"/>
      <c r="K54" s="47"/>
      <c r="L54" s="47"/>
    </row>
    <row r="55" spans="1:12" s="39" customFormat="1" ht="12.75" customHeight="1" hidden="1">
      <c r="A55" s="11"/>
      <c r="B55" s="46"/>
      <c r="C55" s="47"/>
      <c r="D55" s="57"/>
      <c r="E55" s="57"/>
      <c r="F55" s="57"/>
      <c r="G55" s="57"/>
      <c r="H55" s="48"/>
      <c r="I55" s="48"/>
      <c r="J55" s="48"/>
      <c r="K55" s="47"/>
      <c r="L55" s="47"/>
    </row>
    <row r="56" spans="1:12" s="39" customFormat="1" ht="12.75" customHeight="1" hidden="1">
      <c r="A56" s="11"/>
      <c r="B56" s="46"/>
      <c r="C56" s="47"/>
      <c r="D56" s="57"/>
      <c r="E56" s="57"/>
      <c r="F56" s="57"/>
      <c r="G56" s="57"/>
      <c r="H56" s="48"/>
      <c r="I56" s="48"/>
      <c r="J56" s="48"/>
      <c r="K56" s="47"/>
      <c r="L56" s="47"/>
    </row>
    <row r="57" spans="1:12" s="34" customFormat="1" ht="12.75" customHeight="1" hidden="1">
      <c r="A57" s="11"/>
      <c r="B57" s="46"/>
      <c r="C57" s="47"/>
      <c r="D57" s="57"/>
      <c r="E57" s="57"/>
      <c r="F57" s="57"/>
      <c r="G57" s="57"/>
      <c r="H57" s="48"/>
      <c r="I57" s="48"/>
      <c r="J57" s="48"/>
      <c r="K57" s="47"/>
      <c r="L57" s="47"/>
    </row>
    <row r="58" spans="1:12" s="34" customFormat="1" ht="12.75" customHeight="1" hidden="1">
      <c r="A58" s="6"/>
      <c r="B58" s="7"/>
      <c r="C58" s="8"/>
      <c r="D58" s="33"/>
      <c r="E58" s="33"/>
      <c r="F58" s="33"/>
      <c r="G58" s="33"/>
      <c r="H58" s="24"/>
      <c r="I58" s="24"/>
      <c r="J58" s="24"/>
      <c r="K58" s="23"/>
      <c r="L58" s="23"/>
    </row>
    <row r="59" spans="1:12" s="34" customFormat="1" ht="12.75" customHeight="1" hidden="1">
      <c r="A59" s="6"/>
      <c r="B59" s="7"/>
      <c r="C59" s="8"/>
      <c r="D59" s="33"/>
      <c r="E59" s="33"/>
      <c r="F59" s="33"/>
      <c r="G59" s="33"/>
      <c r="H59" s="24"/>
      <c r="I59" s="24"/>
      <c r="J59" s="24"/>
      <c r="K59" s="23"/>
      <c r="L59" s="23"/>
    </row>
    <row r="60" spans="1:12" s="10" customFormat="1" ht="15" customHeight="1" hidden="1">
      <c r="A60" s="6"/>
      <c r="B60" s="7"/>
      <c r="C60" s="8"/>
      <c r="D60" s="33"/>
      <c r="E60" s="33"/>
      <c r="F60" s="33"/>
      <c r="G60" s="33"/>
      <c r="H60" s="24"/>
      <c r="I60" s="24"/>
      <c r="J60" s="24"/>
      <c r="K60" s="23"/>
      <c r="L60" s="23"/>
    </row>
    <row r="61" spans="1:12" s="10" customFormat="1" ht="15" customHeight="1" hidden="1">
      <c r="A61" s="6"/>
      <c r="B61" s="7"/>
      <c r="C61" s="8"/>
      <c r="D61" s="33"/>
      <c r="E61" s="33"/>
      <c r="F61" s="33"/>
      <c r="G61" s="33"/>
      <c r="H61" s="24"/>
      <c r="I61" s="24"/>
      <c r="J61" s="24"/>
      <c r="K61" s="23"/>
      <c r="L61" s="23"/>
    </row>
    <row r="62" spans="1:12" s="10" customFormat="1" ht="15" customHeight="1">
      <c r="A62" s="25" t="s">
        <v>11</v>
      </c>
      <c r="B62" s="7"/>
      <c r="C62" s="26">
        <f>SUM(C43:C61)</f>
        <v>0</v>
      </c>
      <c r="D62" s="42"/>
      <c r="E62" s="42"/>
      <c r="F62" s="42"/>
      <c r="G62" s="42"/>
      <c r="H62" s="19"/>
      <c r="I62" s="19"/>
      <c r="J62" s="19"/>
      <c r="K62" s="18"/>
      <c r="L62" s="18"/>
    </row>
    <row r="63" spans="1:12" s="10" customFormat="1" ht="15" customHeight="1" hidden="1">
      <c r="A63" s="25"/>
      <c r="B63" s="7"/>
      <c r="C63" s="26"/>
      <c r="D63" s="42"/>
      <c r="E63" s="42"/>
      <c r="F63" s="42"/>
      <c r="G63" s="42"/>
      <c r="H63" s="19"/>
      <c r="I63" s="19"/>
      <c r="J63" s="19"/>
      <c r="K63" s="18"/>
      <c r="L63" s="18"/>
    </row>
    <row r="64" spans="1:12" s="10" customFormat="1" ht="15" customHeight="1" hidden="1">
      <c r="A64" s="14" t="s">
        <v>14</v>
      </c>
      <c r="B64" s="20"/>
      <c r="C64" s="17"/>
      <c r="D64" s="16"/>
      <c r="E64" s="16"/>
      <c r="F64" s="16"/>
      <c r="G64" s="16"/>
      <c r="H64" s="16"/>
      <c r="I64" s="16"/>
      <c r="J64" s="16"/>
      <c r="K64" s="17"/>
      <c r="L64" s="17"/>
    </row>
    <row r="65" spans="1:12" s="10" customFormat="1" ht="15" customHeight="1" hidden="1">
      <c r="A65" s="21" t="s">
        <v>38</v>
      </c>
      <c r="B65" s="22">
        <v>40511.517164351855</v>
      </c>
      <c r="C65" s="23"/>
      <c r="D65" s="24"/>
      <c r="E65" s="24"/>
      <c r="F65" s="24">
        <v>14.7</v>
      </c>
      <c r="G65" s="24"/>
      <c r="H65" s="24"/>
      <c r="I65" s="24"/>
      <c r="J65" s="24"/>
      <c r="K65" s="23"/>
      <c r="L65" s="23"/>
    </row>
    <row r="66" spans="1:12" s="10" customFormat="1" ht="15" hidden="1">
      <c r="A66" s="21" t="s">
        <v>17</v>
      </c>
      <c r="B66" s="22">
        <v>41011.420266203706</v>
      </c>
      <c r="C66" s="23"/>
      <c r="D66" s="24"/>
      <c r="E66" s="24"/>
      <c r="F66" s="24">
        <v>0.5</v>
      </c>
      <c r="G66" s="24"/>
      <c r="H66" s="24"/>
      <c r="I66" s="24"/>
      <c r="J66" s="24"/>
      <c r="K66" s="23"/>
      <c r="L66" s="23"/>
    </row>
    <row r="67" spans="1:12" s="10" customFormat="1" ht="15" customHeight="1" hidden="1">
      <c r="A67" s="21" t="s">
        <v>18</v>
      </c>
      <c r="B67" s="22">
        <v>41165.41675925926</v>
      </c>
      <c r="C67" s="23"/>
      <c r="D67" s="24"/>
      <c r="E67" s="24"/>
      <c r="F67" s="24">
        <v>1.5</v>
      </c>
      <c r="G67" s="24"/>
      <c r="H67" s="24"/>
      <c r="I67" s="24"/>
      <c r="J67" s="24"/>
      <c r="K67" s="23"/>
      <c r="L67" s="23"/>
    </row>
    <row r="68" spans="1:12" s="10" customFormat="1" ht="15" customHeight="1" hidden="1">
      <c r="A68" s="21" t="s">
        <v>19</v>
      </c>
      <c r="B68" s="22">
        <v>41170.4837962963</v>
      </c>
      <c r="C68" s="23"/>
      <c r="D68" s="24"/>
      <c r="E68" s="24"/>
      <c r="F68" s="24">
        <v>3</v>
      </c>
      <c r="G68" s="24"/>
      <c r="H68" s="24"/>
      <c r="I68" s="24"/>
      <c r="J68" s="24"/>
      <c r="K68" s="23"/>
      <c r="L68" s="23"/>
    </row>
    <row r="69" spans="1:12" s="10" customFormat="1" ht="15" customHeight="1" hidden="1">
      <c r="A69" s="21" t="s">
        <v>20</v>
      </c>
      <c r="B69" s="7">
        <v>41176.49119212963</v>
      </c>
      <c r="C69" s="23"/>
      <c r="D69" s="24"/>
      <c r="E69" s="24"/>
      <c r="F69" s="24">
        <v>6</v>
      </c>
      <c r="G69" s="24"/>
      <c r="H69" s="24"/>
      <c r="I69" s="24"/>
      <c r="J69" s="24"/>
      <c r="K69" s="23"/>
      <c r="L69" s="23"/>
    </row>
    <row r="70" spans="1:12" s="10" customFormat="1" ht="15" customHeight="1" hidden="1">
      <c r="A70" s="21" t="s">
        <v>21</v>
      </c>
      <c r="B70" s="22">
        <v>41172.416666666664</v>
      </c>
      <c r="C70" s="23"/>
      <c r="D70" s="24"/>
      <c r="E70" s="24"/>
      <c r="F70" s="24">
        <v>1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49" t="s">
        <v>52</v>
      </c>
      <c r="B71" s="22">
        <v>41051.416666666664</v>
      </c>
      <c r="C71" s="23"/>
      <c r="D71" s="24"/>
      <c r="E71" s="24"/>
      <c r="F71" s="24">
        <v>4.8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22</v>
      </c>
      <c r="B72" s="22">
        <v>40603.52353009259</v>
      </c>
      <c r="C72" s="23"/>
      <c r="D72" s="24"/>
      <c r="E72" s="24"/>
      <c r="F72" s="24">
        <v>7.3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23</v>
      </c>
      <c r="B73" s="7">
        <v>41172.418761574074</v>
      </c>
      <c r="C73" s="23"/>
      <c r="D73" s="24"/>
      <c r="E73" s="24"/>
      <c r="F73" s="24">
        <v>5.31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24</v>
      </c>
      <c r="B74" s="7">
        <v>41170.48428240741</v>
      </c>
      <c r="C74" s="23"/>
      <c r="D74" s="24"/>
      <c r="E74" s="24"/>
      <c r="F74" s="24">
        <v>4.29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25</v>
      </c>
      <c r="B75" s="7">
        <v>41183.48479166667</v>
      </c>
      <c r="C75" s="23"/>
      <c r="D75" s="24"/>
      <c r="E75" s="24"/>
      <c r="F75" s="24">
        <v>3.11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26</v>
      </c>
      <c r="B76" s="7">
        <v>41151.43633101852</v>
      </c>
      <c r="C76" s="23"/>
      <c r="D76" s="24"/>
      <c r="E76" s="24"/>
      <c r="F76" s="24">
        <v>0.85</v>
      </c>
      <c r="G76" s="24"/>
      <c r="H76" s="24"/>
      <c r="I76" s="9"/>
      <c r="J76" s="9"/>
      <c r="K76" s="8"/>
      <c r="L76" s="8"/>
    </row>
    <row r="77" spans="1:12" s="10" customFormat="1" ht="15" customHeight="1" hidden="1">
      <c r="A77" s="6" t="s">
        <v>27</v>
      </c>
      <c r="B77" s="7">
        <v>41187.416666666664</v>
      </c>
      <c r="C77" s="8"/>
      <c r="D77" s="9"/>
      <c r="E77" s="9"/>
      <c r="F77" s="9">
        <v>5.4</v>
      </c>
      <c r="G77" s="9"/>
      <c r="H77" s="24">
        <f>G77-F77</f>
        <v>-5.4</v>
      </c>
      <c r="I77" s="24"/>
      <c r="J77" s="24"/>
      <c r="K77" s="23"/>
      <c r="L77" s="23"/>
    </row>
    <row r="78" spans="1:12" s="10" customFormat="1" ht="15" customHeight="1" hidden="1">
      <c r="A78" s="11" t="s">
        <v>28</v>
      </c>
      <c r="B78" s="7">
        <v>40277.5146875</v>
      </c>
      <c r="C78" s="23"/>
      <c r="D78" s="24"/>
      <c r="E78" s="24"/>
      <c r="F78" s="24"/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39</v>
      </c>
      <c r="B79" s="22">
        <v>41157.45</v>
      </c>
      <c r="C79" s="23"/>
      <c r="D79" s="24"/>
      <c r="E79" s="24"/>
      <c r="F79" s="24">
        <v>2.5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29</v>
      </c>
      <c r="B80" s="22">
        <v>40504.445763888885</v>
      </c>
      <c r="C80" s="23"/>
      <c r="D80" s="24"/>
      <c r="E80" s="24"/>
      <c r="F80" s="24">
        <v>0.1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30</v>
      </c>
      <c r="B81" s="22">
        <v>40744.416666666664</v>
      </c>
      <c r="C81" s="23"/>
      <c r="D81" s="24"/>
      <c r="E81" s="24"/>
      <c r="F81" s="24">
        <v>3.11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31</v>
      </c>
      <c r="B82" s="7">
        <v>41156.46822916667</v>
      </c>
      <c r="C82" s="23"/>
      <c r="D82" s="24"/>
      <c r="E82" s="24"/>
      <c r="F82" s="24">
        <v>25.7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32</v>
      </c>
      <c r="B83" s="7">
        <v>41151.431655092594</v>
      </c>
      <c r="C83" s="23"/>
      <c r="D83" s="24"/>
      <c r="E83" s="24"/>
      <c r="F83" s="24">
        <v>13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33</v>
      </c>
      <c r="B84" s="22">
        <v>41151.438206018516</v>
      </c>
      <c r="C84" s="23"/>
      <c r="D84" s="24"/>
      <c r="E84" s="24"/>
      <c r="F84" s="24">
        <v>3.05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47</v>
      </c>
      <c r="B85" s="22">
        <v>40983.437314814815</v>
      </c>
      <c r="C85" s="23"/>
      <c r="D85" s="24"/>
      <c r="E85" s="24"/>
      <c r="F85" s="9">
        <v>2</v>
      </c>
      <c r="G85" s="9"/>
      <c r="H85" s="24"/>
      <c r="I85" s="24"/>
      <c r="J85" s="24"/>
      <c r="K85" s="23"/>
      <c r="L85" s="23"/>
    </row>
    <row r="86" spans="1:12" s="10" customFormat="1" ht="15" customHeight="1" hidden="1">
      <c r="A86" s="21" t="s">
        <v>34</v>
      </c>
      <c r="B86" s="7">
        <v>41187.53078703704</v>
      </c>
      <c r="C86" s="23"/>
      <c r="D86" s="24"/>
      <c r="E86" s="24"/>
      <c r="F86" s="24">
        <v>2.3</v>
      </c>
      <c r="G86" s="24"/>
      <c r="H86" s="24">
        <f>G86-F86</f>
        <v>-2.3</v>
      </c>
      <c r="I86" s="24"/>
      <c r="J86" s="24"/>
      <c r="K86" s="23"/>
      <c r="L86" s="23"/>
    </row>
    <row r="87" spans="1:12" s="10" customFormat="1" ht="15" customHeight="1" hidden="1">
      <c r="A87" s="21" t="s">
        <v>35</v>
      </c>
      <c r="B87" s="22">
        <v>40777.53954861111</v>
      </c>
      <c r="C87" s="23"/>
      <c r="D87" s="24"/>
      <c r="E87" s="24"/>
      <c r="F87" s="24">
        <v>8.2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36</v>
      </c>
      <c r="B88" s="22">
        <v>40962.49949074074</v>
      </c>
      <c r="C88" s="23"/>
      <c r="D88" s="24"/>
      <c r="E88" s="24"/>
      <c r="F88" s="24">
        <v>1.5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37</v>
      </c>
      <c r="B89" s="22">
        <v>41151.43040509259</v>
      </c>
      <c r="C89" s="23"/>
      <c r="D89" s="24"/>
      <c r="E89" s="24"/>
      <c r="F89" s="24">
        <v>10</v>
      </c>
      <c r="G89" s="24"/>
      <c r="H89" s="24"/>
      <c r="I89" s="33"/>
      <c r="J89" s="43"/>
      <c r="K89" s="43"/>
      <c r="L89" s="43"/>
    </row>
    <row r="90" spans="1:12" s="10" customFormat="1" ht="15" customHeight="1" hidden="1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s="10" customFormat="1" ht="15" customHeight="1" hidden="1">
      <c r="A91" s="25" t="s">
        <v>11</v>
      </c>
      <c r="B91" s="15"/>
      <c r="C91" s="26">
        <f>SUM(C65:C89)</f>
        <v>0</v>
      </c>
      <c r="D91" s="16"/>
      <c r="E91" s="16"/>
      <c r="F91" s="16"/>
      <c r="G91" s="16"/>
      <c r="H91" s="16"/>
      <c r="I91" s="16"/>
      <c r="J91" s="16"/>
      <c r="K91" s="17"/>
      <c r="L91" s="17"/>
    </row>
    <row r="92" spans="1:12" ht="15">
      <c r="A92" s="28" t="s">
        <v>15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ht="15">
      <c r="A93" s="28" t="s">
        <v>45</v>
      </c>
      <c r="B93" s="29"/>
      <c r="C93" s="30"/>
      <c r="D93" s="31"/>
      <c r="E93" s="31"/>
      <c r="F93" s="31"/>
      <c r="G93" s="31"/>
      <c r="H93" s="29"/>
      <c r="I93" s="31"/>
      <c r="J93" s="31"/>
      <c r="K93" s="31"/>
      <c r="L93" s="31"/>
    </row>
    <row r="94" spans="1:12" ht="15">
      <c r="A94" s="28" t="s">
        <v>46</v>
      </c>
      <c r="B94" s="12"/>
      <c r="C94" s="13"/>
      <c r="D94" s="40"/>
      <c r="E94" s="40"/>
      <c r="F94" s="40"/>
      <c r="G94" s="40"/>
      <c r="H94" s="40"/>
      <c r="I94" s="40"/>
      <c r="J94" s="40"/>
      <c r="K94" s="41"/>
      <c r="L94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5.57421875" style="0" bestFit="1" customWidth="1"/>
    <col min="4" max="4" width="12.421875" style="53" bestFit="1" customWidth="1"/>
    <col min="5" max="5" width="11.7109375" style="53" bestFit="1" customWidth="1"/>
    <col min="6" max="6" width="11.2812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80</v>
      </c>
      <c r="B1" s="54" t="s">
        <v>68</v>
      </c>
      <c r="C1" s="54" t="s">
        <v>69</v>
      </c>
      <c r="D1" s="54" t="s">
        <v>70</v>
      </c>
      <c r="E1" s="54" t="s">
        <v>71</v>
      </c>
      <c r="F1" s="54" t="s">
        <v>72</v>
      </c>
    </row>
    <row r="2" spans="1:7" ht="15">
      <c r="A2" s="56" t="s">
        <v>73</v>
      </c>
      <c r="B2" s="58">
        <f>B13</f>
        <v>2207.59</v>
      </c>
      <c r="C2" s="60">
        <v>11841</v>
      </c>
      <c r="D2" s="61">
        <v>30105.39</v>
      </c>
      <c r="E2" s="60">
        <v>3</v>
      </c>
      <c r="F2" s="59">
        <f>B22</f>
        <v>5531.51684972</v>
      </c>
      <c r="G2" s="55"/>
    </row>
    <row r="3" spans="1:7" ht="15">
      <c r="A3" s="56" t="s">
        <v>74</v>
      </c>
      <c r="B3" s="58">
        <f>B14</f>
        <v>1738.11</v>
      </c>
      <c r="C3" s="60">
        <v>29980</v>
      </c>
      <c r="D3" s="61">
        <v>339857.99</v>
      </c>
      <c r="E3" s="60">
        <v>3</v>
      </c>
      <c r="F3" s="59">
        <f>B23</f>
        <v>2853.9550496</v>
      </c>
      <c r="G3" s="55"/>
    </row>
    <row r="4" spans="1:7" ht="15">
      <c r="A4" s="56" t="s">
        <v>75</v>
      </c>
      <c r="B4" s="58">
        <f>B15</f>
        <v>628.18</v>
      </c>
      <c r="C4" s="60">
        <f>SUM(C2:C3)</f>
        <v>41821</v>
      </c>
      <c r="D4" s="61">
        <f>SUM(D2:D3)</f>
        <v>369963.38</v>
      </c>
      <c r="E4" s="60">
        <f>SUM(E2:E3)</f>
        <v>6</v>
      </c>
      <c r="F4" s="59">
        <f>B24</f>
        <v>8385.47189932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ht="15">
      <c r="A7" s="62">
        <v>42353</v>
      </c>
      <c r="B7" s="63"/>
      <c r="C7" s="64"/>
      <c r="D7" s="64"/>
      <c r="E7" s="50"/>
      <c r="F7" s="50"/>
      <c r="H7" s="51"/>
      <c r="I7" s="51"/>
      <c r="J7" s="51"/>
    </row>
    <row r="8" spans="1:10" ht="15">
      <c r="A8" s="65"/>
      <c r="B8" s="64"/>
      <c r="C8" s="64"/>
      <c r="D8" s="64"/>
      <c r="E8" s="50"/>
      <c r="F8" s="50"/>
      <c r="H8" s="51"/>
      <c r="I8" s="51"/>
      <c r="J8" s="51"/>
    </row>
    <row r="9" spans="1:10" ht="15">
      <c r="A9" s="66"/>
      <c r="B9" s="67"/>
      <c r="C9" s="67"/>
      <c r="D9" s="67"/>
      <c r="E9" s="50"/>
      <c r="F9" s="50"/>
      <c r="H9" s="51"/>
      <c r="I9" s="51"/>
      <c r="J9" s="51"/>
    </row>
    <row r="10" spans="1:10" ht="15">
      <c r="A10" s="68" t="s">
        <v>76</v>
      </c>
      <c r="B10" s="69" t="s">
        <v>77</v>
      </c>
      <c r="C10" s="69" t="s">
        <v>78</v>
      </c>
      <c r="D10" s="69" t="s">
        <v>79</v>
      </c>
      <c r="E10" s="50"/>
      <c r="F10" s="50"/>
      <c r="H10" s="51"/>
      <c r="I10" s="51"/>
      <c r="J10" s="51"/>
    </row>
    <row r="11" spans="1:10" ht="15">
      <c r="A11" s="67"/>
      <c r="B11" s="70">
        <v>42353</v>
      </c>
      <c r="C11" s="70">
        <v>42352</v>
      </c>
      <c r="D11" s="69"/>
      <c r="E11" s="50"/>
      <c r="F11" s="50"/>
      <c r="H11" s="51"/>
      <c r="I11" s="51"/>
      <c r="J11" s="51"/>
    </row>
    <row r="12" spans="1:10" ht="15">
      <c r="A12" s="67"/>
      <c r="B12" s="67"/>
      <c r="C12" s="67"/>
      <c r="D12" s="67"/>
      <c r="E12" s="50"/>
      <c r="F12" s="50"/>
      <c r="H12" s="51"/>
      <c r="I12" s="51"/>
      <c r="J12" s="51"/>
    </row>
    <row r="13" spans="1:10" ht="15">
      <c r="A13" s="71" t="s">
        <v>82</v>
      </c>
      <c r="B13" s="72">
        <v>2207.59</v>
      </c>
      <c r="C13" s="72">
        <v>2207.59</v>
      </c>
      <c r="D13" s="71">
        <v>0</v>
      </c>
      <c r="E13" s="50"/>
      <c r="F13" s="50"/>
      <c r="H13" s="51"/>
      <c r="I13" s="51"/>
      <c r="J13" s="51"/>
    </row>
    <row r="14" spans="1:10" ht="15">
      <c r="A14" s="71" t="s">
        <v>83</v>
      </c>
      <c r="B14" s="72">
        <v>1738.11</v>
      </c>
      <c r="C14" s="72">
        <v>1738.11</v>
      </c>
      <c r="D14" s="71">
        <v>0</v>
      </c>
      <c r="E14" s="50"/>
      <c r="F14" s="50"/>
      <c r="H14" s="51"/>
      <c r="I14" s="51"/>
      <c r="J14" s="51"/>
    </row>
    <row r="15" spans="1:10" ht="15">
      <c r="A15" s="71" t="s">
        <v>84</v>
      </c>
      <c r="B15" s="73">
        <v>628.18</v>
      </c>
      <c r="C15" s="72">
        <v>628.18</v>
      </c>
      <c r="D15" s="71">
        <v>0</v>
      </c>
      <c r="E15" s="50"/>
      <c r="F15" s="50"/>
      <c r="H15" s="51"/>
      <c r="I15" s="51"/>
      <c r="J15" s="51"/>
    </row>
    <row r="16" spans="1:10" ht="15">
      <c r="A16" s="71"/>
      <c r="B16" s="71"/>
      <c r="C16" s="71"/>
      <c r="D16" s="71"/>
      <c r="E16" s="50"/>
      <c r="F16" s="50"/>
      <c r="H16" s="51"/>
      <c r="I16" s="51"/>
      <c r="J16" s="51"/>
    </row>
    <row r="17" spans="1:10" ht="15">
      <c r="A17" s="71"/>
      <c r="B17" s="71"/>
      <c r="C17" s="71"/>
      <c r="D17" s="71"/>
      <c r="E17" s="50"/>
      <c r="F17" s="50"/>
      <c r="H17" s="51"/>
      <c r="I17" s="51"/>
      <c r="J17" s="51"/>
    </row>
    <row r="18" spans="1:10" ht="15">
      <c r="A18" s="74"/>
      <c r="B18" s="71"/>
      <c r="C18" s="71"/>
      <c r="D18" s="71"/>
      <c r="E18" s="50"/>
      <c r="F18" s="50"/>
      <c r="H18" s="51"/>
      <c r="I18" s="51"/>
      <c r="J18" s="51"/>
    </row>
    <row r="19" spans="1:10" ht="15">
      <c r="A19" s="74" t="s">
        <v>85</v>
      </c>
      <c r="B19" s="75" t="s">
        <v>77</v>
      </c>
      <c r="C19" s="70" t="s">
        <v>78</v>
      </c>
      <c r="D19" s="75" t="s">
        <v>79</v>
      </c>
      <c r="E19" s="50"/>
      <c r="F19" s="50"/>
      <c r="H19" s="51"/>
      <c r="I19" s="51"/>
      <c r="J19" s="51"/>
    </row>
    <row r="20" spans="1:10" ht="15">
      <c r="A20" s="71"/>
      <c r="B20" s="70">
        <v>42353</v>
      </c>
      <c r="C20" s="70">
        <v>42352</v>
      </c>
      <c r="D20" s="75"/>
      <c r="E20" s="50"/>
      <c r="F20" s="50"/>
      <c r="H20" s="51"/>
      <c r="I20" s="51"/>
      <c r="J20" s="51"/>
    </row>
    <row r="21" spans="1:10" ht="15">
      <c r="A21" s="71"/>
      <c r="B21" s="71"/>
      <c r="C21" s="71"/>
      <c r="D21" s="71"/>
      <c r="E21" s="50"/>
      <c r="F21" s="50"/>
      <c r="H21" s="51"/>
      <c r="I21" s="51"/>
      <c r="J21" s="51"/>
    </row>
    <row r="22" spans="1:10" ht="15">
      <c r="A22" s="71" t="s">
        <v>82</v>
      </c>
      <c r="B22" s="76">
        <v>5531.51684972</v>
      </c>
      <c r="C22" s="76">
        <v>5531.51684972</v>
      </c>
      <c r="D22" s="71">
        <v>0</v>
      </c>
      <c r="E22" s="50"/>
      <c r="F22" s="50"/>
      <c r="H22" s="51"/>
      <c r="I22" s="51"/>
      <c r="J22" s="51"/>
    </row>
    <row r="23" spans="1:10" ht="15">
      <c r="A23" s="71" t="s">
        <v>83</v>
      </c>
      <c r="B23" s="76">
        <v>2853.9550496</v>
      </c>
      <c r="C23" s="76">
        <v>2853.9550496</v>
      </c>
      <c r="D23" s="71">
        <v>0</v>
      </c>
      <c r="E23" s="50"/>
      <c r="F23" s="50"/>
      <c r="H23" s="51"/>
      <c r="I23" s="51"/>
      <c r="J23" s="51"/>
    </row>
    <row r="24" spans="1:10" ht="15">
      <c r="A24" s="71" t="s">
        <v>84</v>
      </c>
      <c r="B24" s="76">
        <v>8385.47189932</v>
      </c>
      <c r="C24" s="76">
        <v>8385.47189932</v>
      </c>
      <c r="D24" s="71">
        <v>0</v>
      </c>
      <c r="E24" s="50"/>
      <c r="F24" s="50"/>
      <c r="H24" s="51"/>
      <c r="I24" s="51"/>
      <c r="J24" s="52"/>
    </row>
    <row r="25" spans="1:10" ht="15">
      <c r="A25" s="50"/>
      <c r="B25" s="50"/>
      <c r="C25" s="50"/>
      <c r="D25" s="50"/>
      <c r="E25" s="50"/>
      <c r="F25" s="50"/>
      <c r="H25" s="51"/>
      <c r="I25" s="51"/>
      <c r="J25" s="52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2015-12-15T17:58:46Z</dcterms:modified>
  <cp:category/>
  <cp:version/>
  <cp:contentType/>
  <cp:contentStatus/>
</cp:coreProperties>
</file>