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<sst xmlns="http://schemas.openxmlformats.org/spreadsheetml/2006/main" count="113" uniqueCount="101">
  <si>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</si>
  <si>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</si>
  <si>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</si>
  <si>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</si>
  <si>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</si>
  <si>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</si>
  <si>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</si>
  <si>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</si>
  <si>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</si>
  <si>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</si>
  <si>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</si>
  <si>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</si>
  <si>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</si>
  <si>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</si>
  <si>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</si>
  <si>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</si>
  <si>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</si>
  <si>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</si>
  <si>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</si>
  <si>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</si>
  <si>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</si>
  <si>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</si>
  <si>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</si>
  <si>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</si>
  <si>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</si>
  <si>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</si>
  <si>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</si>
  <si>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</si>
  <si>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</si>
  <si>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</si>
  <si>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</si>
  <si>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</si>
  <si>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</si>
  <si>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</si>
  <si>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</si>
  <si>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</si>
  <si>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</si>
  <si>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</si>
  <si>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</si>
  <si>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</si>
  <si>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</si>
  <si>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</si>
  <si>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</si>
  <si>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</si>
  <si>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</si>
  <si>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</si>
  <si>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</si>
  <si>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</si>
  <si>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</si>
  <si>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</si>
  <si>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</si>
  <si>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</si>
  <si>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</si>
  <si>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</si>
  <si>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</si>
  <si>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</si>
  <si>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</si>
  <si>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2016</t>
  </si>
  <si>
    <t>Barbados Government T/Note 6% 2017</t>
  </si>
  <si>
    <t>Barbados Government Debenture 6.625% 2018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</si>
  <si>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</si>
  <si>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</si>
  <si>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</si>
  <si>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</si>
  <si>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</si>
  <si>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</si>
  <si>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</si>
  <si>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West India Biscuit Company Limited</t>
  </si>
  <si>
    <t>Banks Holdings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</si>
  <si>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</si>
  <si>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</si>
  <si>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</si>
  <si>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</si>
  <si>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</si>
  <si>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</si>
  <si>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</si>
  <si>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</si>
  <si>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</si>
  <si>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</si>
  <si>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</si>
  <si>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</si>
  <si>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</si>
  <si>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</si>
  <si>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>Insurance Corporation Of Barbados Limited</t>
  </si>
  <si>
    <t>Massy Holdings Limited</t>
  </si>
  <si>
    <t>JMMB Group Limited</t>
  </si>
  <si>
    <t>Emera (Caribbean) Incorporated 5.5% Pref</t>
  </si>
  <si>
    <t xml:space="preserve">Local </t>
  </si>
  <si>
    <t>Cross-list</t>
  </si>
  <si>
    <t>Composite</t>
  </si>
  <si>
    <t>MARKET CAPITALISATION (in millions)</t>
  </si>
  <si>
    <t>Cave Shepherd and Company Limited</t>
  </si>
  <si>
    <t>Barbados Government Debenture 7.25% 2029</t>
  </si>
  <si>
    <t>Barbados Government T/Note 6.5% 2019</t>
  </si>
  <si>
    <t>Goddard Enterprises Limited</t>
  </si>
  <si>
    <t>Barbados Government Debenture 6.125% 2021</t>
  </si>
  <si>
    <t xml:space="preserve">Emera (Caribbean) Incorporated </t>
  </si>
  <si>
    <t>Sagicor Financial Corporation Pref  6.5% -*</t>
  </si>
  <si>
    <t>Sagicor Financial Corporation -*</t>
  </si>
  <si>
    <t>Barbados Government Debenture 7% 2023</t>
  </si>
  <si>
    <t>Wednesday October 28, 2015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</si>
</sst>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42.7109375" style="0" customWidth="1"/>
    <col min="2" max="2" width="9.851562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421875" style="0" customWidth="1"/>
    <col min="12" max="12" width="7.57421875" style="0" bestFit="1" customWidth="1"/>
  </cols>
  <sheetData>
    <row r="1" spans="1:12" ht="15">
      <c r="A1" s="62" t="s">
        <v>16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1:12" ht="15">
      <c r="A2" s="65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7"/>
    </row>
    <row r="3" spans="1:12" ht="15">
      <c r="A3" s="68" t="s">
        <v>100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7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61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0.05</v>
      </c>
      <c r="K6" s="8">
        <v>100000</v>
      </c>
      <c r="L6" s="8">
        <v>27000</v>
      </c>
    </row>
    <row r="7" spans="1:12" s="10" customFormat="1" ht="15">
      <c r="A7" s="6" t="s">
        <v>18</v>
      </c>
      <c r="B7" s="7">
        <v>42305.44362268518</v>
      </c>
      <c r="C7" s="8">
        <v>5045</v>
      </c>
      <c r="D7" s="9">
        <v>1.81</v>
      </c>
      <c r="E7" s="9">
        <v>1.81</v>
      </c>
      <c r="F7" s="9">
        <v>1.8</v>
      </c>
      <c r="G7" s="9">
        <v>1.81</v>
      </c>
      <c r="H7" s="9">
        <f>G7-F7</f>
        <v>0.010000000000000009</v>
      </c>
      <c r="I7" s="9">
        <v>1.81</v>
      </c>
      <c r="J7" s="9">
        <v>1.85</v>
      </c>
      <c r="K7" s="8">
        <v>2700</v>
      </c>
      <c r="L7" s="8">
        <v>14967</v>
      </c>
    </row>
    <row r="8" spans="1:12" s="10" customFormat="1" ht="15">
      <c r="A8" s="6" t="s">
        <v>68</v>
      </c>
      <c r="B8" s="7">
        <v>42298.49988425926</v>
      </c>
      <c r="C8" s="8"/>
      <c r="D8" s="9"/>
      <c r="E8" s="9"/>
      <c r="F8" s="9">
        <v>4.5</v>
      </c>
      <c r="G8" s="9">
        <v>4.5</v>
      </c>
      <c r="H8" s="9"/>
      <c r="I8" s="9">
        <v>3.1</v>
      </c>
      <c r="J8" s="9"/>
      <c r="K8" s="8">
        <v>3000</v>
      </c>
      <c r="L8" s="8"/>
    </row>
    <row r="9" spans="1:12" s="10" customFormat="1" ht="15">
      <c r="A9" s="6" t="s">
        <v>62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1.5</v>
      </c>
      <c r="J9" s="9">
        <v>5.25</v>
      </c>
      <c r="K9" s="8">
        <v>20</v>
      </c>
      <c r="L9" s="8">
        <v>26331</v>
      </c>
    </row>
    <row r="10" spans="1:12" s="10" customFormat="1" ht="15">
      <c r="A10" s="6" t="s">
        <v>63</v>
      </c>
      <c r="B10" s="7">
        <v>42228.4237037037</v>
      </c>
      <c r="C10" s="8"/>
      <c r="D10" s="9"/>
      <c r="E10" s="9"/>
      <c r="F10" s="9">
        <v>0.4</v>
      </c>
      <c r="G10" s="9">
        <v>0.4</v>
      </c>
      <c r="H10" s="9"/>
      <c r="I10" s="9">
        <v>0.25</v>
      </c>
      <c r="J10" s="9">
        <v>0.45</v>
      </c>
      <c r="K10" s="8">
        <v>18334</v>
      </c>
      <c r="L10" s="8">
        <v>933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64</v>
      </c>
      <c r="B13" s="7">
        <v>42305.51663194445</v>
      </c>
      <c r="C13" s="8">
        <v>9028</v>
      </c>
      <c r="D13" s="9">
        <v>2.51</v>
      </c>
      <c r="E13" s="9">
        <v>2.5</v>
      </c>
      <c r="F13" s="9">
        <v>2.49</v>
      </c>
      <c r="G13" s="9">
        <v>2.49</v>
      </c>
      <c r="H13" s="9">
        <f>G13-F13</f>
        <v>0</v>
      </c>
      <c r="I13" s="9">
        <v>2.35</v>
      </c>
      <c r="J13" s="9">
        <v>2.5</v>
      </c>
      <c r="K13" s="8">
        <v>1000</v>
      </c>
      <c r="L13" s="8">
        <v>2972</v>
      </c>
    </row>
    <row r="14" spans="1:12" s="10" customFormat="1" ht="15">
      <c r="A14" s="6" t="s">
        <v>91</v>
      </c>
      <c r="B14" s="7">
        <v>42299.42177083333</v>
      </c>
      <c r="C14" s="8"/>
      <c r="D14" s="9"/>
      <c r="E14" s="9"/>
      <c r="F14" s="9">
        <v>3</v>
      </c>
      <c r="G14" s="9">
        <v>3</v>
      </c>
      <c r="H14" s="9"/>
      <c r="I14" s="9">
        <v>2.52</v>
      </c>
      <c r="J14" s="9">
        <v>3.68</v>
      </c>
      <c r="K14" s="8">
        <v>300</v>
      </c>
      <c r="L14" s="8">
        <v>3858</v>
      </c>
    </row>
    <row r="15" spans="1:12" s="10" customFormat="1" ht="15">
      <c r="A15" s="6" t="s">
        <v>25</v>
      </c>
      <c r="B15" s="7">
        <v>42299.512453703705</v>
      </c>
      <c r="C15" s="8"/>
      <c r="D15" s="9"/>
      <c r="E15" s="9"/>
      <c r="F15" s="9">
        <v>1.88</v>
      </c>
      <c r="G15" s="9">
        <v>1.88</v>
      </c>
      <c r="H15" s="9"/>
      <c r="I15" s="9">
        <v>1.75</v>
      </c>
      <c r="J15" s="9">
        <v>1.9</v>
      </c>
      <c r="K15" s="8">
        <v>1000</v>
      </c>
      <c r="L15" s="8">
        <v>62510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42305.51758101852</v>
      </c>
      <c r="C17" s="8">
        <v>7143</v>
      </c>
      <c r="D17" s="9">
        <v>0.21</v>
      </c>
      <c r="E17" s="9">
        <v>0.21</v>
      </c>
      <c r="F17" s="9">
        <v>0.21</v>
      </c>
      <c r="G17" s="9">
        <v>0.21</v>
      </c>
      <c r="H17" s="9">
        <f>G17-F17</f>
        <v>0</v>
      </c>
      <c r="I17" s="9">
        <v>0.21</v>
      </c>
      <c r="J17" s="9"/>
      <c r="K17" s="8">
        <v>17570</v>
      </c>
      <c r="L17" s="8"/>
    </row>
    <row r="18" spans="1:12" s="10" customFormat="1" ht="15">
      <c r="A18" s="6" t="s">
        <v>60</v>
      </c>
      <c r="B18" s="7">
        <v>42277.53582175926</v>
      </c>
      <c r="C18" s="8"/>
      <c r="D18" s="9"/>
      <c r="E18" s="9"/>
      <c r="F18" s="9">
        <v>0.57</v>
      </c>
      <c r="G18" s="9">
        <v>0.57</v>
      </c>
      <c r="H18" s="9"/>
      <c r="I18" s="9">
        <v>0.4</v>
      </c>
      <c r="J18" s="9">
        <v>0.57</v>
      </c>
      <c r="K18" s="8">
        <v>6200</v>
      </c>
      <c r="L18" s="8">
        <v>7143</v>
      </c>
    </row>
    <row r="19" spans="1:12" s="10" customFormat="1" ht="15">
      <c r="A19" s="6" t="s">
        <v>94</v>
      </c>
      <c r="B19" s="7">
        <v>42299.43717592592</v>
      </c>
      <c r="C19" s="8"/>
      <c r="D19" s="9"/>
      <c r="E19" s="9"/>
      <c r="F19" s="9">
        <v>6.6</v>
      </c>
      <c r="G19" s="9">
        <v>6.6</v>
      </c>
      <c r="H19" s="9"/>
      <c r="I19" s="9">
        <v>6.58</v>
      </c>
      <c r="J19" s="9"/>
      <c r="K19" s="8">
        <v>16670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83</v>
      </c>
      <c r="B21" s="7">
        <v>42296.467881944445</v>
      </c>
      <c r="C21" s="8"/>
      <c r="D21" s="9"/>
      <c r="E21" s="9"/>
      <c r="F21" s="9">
        <v>2.5</v>
      </c>
      <c r="G21" s="9">
        <v>2.5</v>
      </c>
      <c r="H21" s="9"/>
      <c r="I21" s="9">
        <v>2.55</v>
      </c>
      <c r="J21" s="9">
        <v>2.6</v>
      </c>
      <c r="K21" s="8">
        <v>75</v>
      </c>
      <c r="L21" s="8">
        <v>10000</v>
      </c>
    </row>
    <row r="22" spans="1:12" s="10" customFormat="1" ht="15">
      <c r="A22" s="6" t="s">
        <v>85</v>
      </c>
      <c r="B22" s="7">
        <v>42208.42762731481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86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96</v>
      </c>
      <c r="B24" s="7">
        <v>42305.53559027778</v>
      </c>
      <c r="C24" s="8">
        <v>115</v>
      </c>
      <c r="D24" s="9">
        <v>25.7</v>
      </c>
      <c r="E24" s="9">
        <v>25.7</v>
      </c>
      <c r="F24" s="9">
        <v>25.7</v>
      </c>
      <c r="G24" s="9">
        <v>25.7</v>
      </c>
      <c r="H24" s="9">
        <f>G24-F24</f>
        <v>0</v>
      </c>
      <c r="I24" s="9">
        <v>25.7</v>
      </c>
      <c r="J24" s="9"/>
      <c r="K24" s="8">
        <v>404</v>
      </c>
      <c r="L24" s="8"/>
    </row>
    <row r="25" spans="1:12" s="10" customFormat="1" ht="15">
      <c r="A25" s="6" t="s">
        <v>84</v>
      </c>
      <c r="B25" s="7">
        <v>42286.53659722222</v>
      </c>
      <c r="C25" s="8"/>
      <c r="D25" s="9"/>
      <c r="E25" s="9"/>
      <c r="F25" s="9">
        <v>20</v>
      </c>
      <c r="G25" s="9">
        <v>20</v>
      </c>
      <c r="H25" s="9"/>
      <c r="I25" s="9">
        <v>19</v>
      </c>
      <c r="J25" s="9">
        <v>20</v>
      </c>
      <c r="K25" s="8">
        <v>46</v>
      </c>
      <c r="L25" s="8">
        <v>201</v>
      </c>
    </row>
    <row r="26" spans="1:12" s="10" customFormat="1" ht="15">
      <c r="A26" s="6" t="s">
        <v>33</v>
      </c>
      <c r="B26" s="7">
        <v>42298.527662037035</v>
      </c>
      <c r="C26" s="8"/>
      <c r="D26" s="9"/>
      <c r="E26" s="9"/>
      <c r="F26" s="9">
        <v>7</v>
      </c>
      <c r="G26" s="9">
        <v>7</v>
      </c>
      <c r="H26" s="9"/>
      <c r="I26" s="9">
        <v>6.81</v>
      </c>
      <c r="J26" s="9"/>
      <c r="K26" s="8">
        <v>100</v>
      </c>
      <c r="L26" s="8"/>
    </row>
    <row r="27" spans="1:12" s="10" customFormat="1" ht="15">
      <c r="A27" s="6" t="s">
        <v>97</v>
      </c>
      <c r="B27" s="7">
        <v>42270.41668981482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2.26</v>
      </c>
      <c r="K27" s="8">
        <v>630</v>
      </c>
      <c r="L27" s="8">
        <v>4930</v>
      </c>
    </row>
    <row r="28" spans="1:12" s="10" customFormat="1" ht="15">
      <c r="A28" s="6" t="s">
        <v>98</v>
      </c>
      <c r="B28" s="7">
        <v>42305.51510416667</v>
      </c>
      <c r="C28" s="8">
        <v>10193</v>
      </c>
      <c r="D28" s="9">
        <v>1.76</v>
      </c>
      <c r="E28" s="9">
        <v>1.76</v>
      </c>
      <c r="F28" s="9">
        <v>1.76</v>
      </c>
      <c r="G28" s="9">
        <v>1.76</v>
      </c>
      <c r="H28" s="9">
        <f>G28-F28</f>
        <v>0</v>
      </c>
      <c r="I28" s="9">
        <v>1.76</v>
      </c>
      <c r="J28" s="9">
        <v>1.78</v>
      </c>
      <c r="K28" s="8">
        <v>34</v>
      </c>
      <c r="L28" s="8">
        <v>2293</v>
      </c>
    </row>
    <row r="29" spans="1:12" s="10" customFormat="1" ht="15">
      <c r="A29" s="6" t="s">
        <v>65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66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2</v>
      </c>
      <c r="K30" s="8">
        <v>2350</v>
      </c>
      <c r="L30" s="8">
        <v>1100</v>
      </c>
    </row>
    <row r="31" spans="1:12" s="10" customFormat="1" ht="15">
      <c r="A31" s="6" t="s">
        <v>67</v>
      </c>
      <c r="B31" s="7">
        <v>42303.4925</v>
      </c>
      <c r="C31" s="8"/>
      <c r="D31" s="9"/>
      <c r="E31" s="9"/>
      <c r="F31" s="9">
        <v>12.01</v>
      </c>
      <c r="G31" s="9">
        <v>12.01</v>
      </c>
      <c r="H31" s="9"/>
      <c r="I31" s="9">
        <v>12.01</v>
      </c>
      <c r="J31" s="9"/>
      <c r="K31" s="8">
        <v>622</v>
      </c>
      <c r="L31" s="8"/>
    </row>
    <row r="32" spans="1:12" ht="15">
      <c r="A32" s="38" t="s">
        <v>11</v>
      </c>
      <c r="B32" s="5"/>
      <c r="C32" s="26">
        <f>SUM(C5:C31)</f>
        <v>31524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 hidden="1">
      <c r="A43" s="11"/>
      <c r="B43" s="46"/>
      <c r="C43" s="47"/>
      <c r="D43" s="57"/>
      <c r="E43" s="57"/>
      <c r="F43" s="57"/>
      <c r="G43" s="57"/>
      <c r="H43" s="48"/>
      <c r="I43" s="48"/>
      <c r="J43" s="48"/>
      <c r="K43" s="47"/>
      <c r="L43" s="47"/>
    </row>
    <row r="44" spans="1:12" s="39" customFormat="1" ht="12.75">
      <c r="A44" s="11" t="s">
        <v>95</v>
      </c>
      <c r="B44" s="46">
        <v>42159.516493055555</v>
      </c>
      <c r="C44" s="47"/>
      <c r="D44" s="57"/>
      <c r="E44" s="57"/>
      <c r="F44" s="57"/>
      <c r="G44" s="57"/>
      <c r="H44" s="48"/>
      <c r="I44" s="48"/>
      <c r="J44" s="48">
        <v>95</v>
      </c>
      <c r="K44" s="47"/>
      <c r="L44" s="47">
        <v>20000</v>
      </c>
    </row>
    <row r="45" spans="1:12" s="39" customFormat="1" ht="12.75" customHeight="1">
      <c r="A45" s="11" t="s">
        <v>59</v>
      </c>
      <c r="B45" s="46">
        <v>42296.42392361111</v>
      </c>
      <c r="C45" s="47"/>
      <c r="D45" s="57"/>
      <c r="E45" s="57"/>
      <c r="F45" s="57"/>
      <c r="G45" s="57"/>
      <c r="H45" s="48"/>
      <c r="I45" s="48"/>
      <c r="J45" s="48">
        <v>102</v>
      </c>
      <c r="K45" s="47"/>
      <c r="L45" s="47">
        <v>3000</v>
      </c>
    </row>
    <row r="46" spans="1:12" s="39" customFormat="1" ht="12.75" customHeight="1">
      <c r="A46" s="11" t="s">
        <v>69</v>
      </c>
      <c r="B46" s="46">
        <v>42237.4558912037</v>
      </c>
      <c r="C46" s="47"/>
      <c r="D46" s="57"/>
      <c r="E46" s="57"/>
      <c r="F46" s="57"/>
      <c r="G46" s="57"/>
      <c r="H46" s="48"/>
      <c r="I46" s="48"/>
      <c r="J46" s="48">
        <v>100</v>
      </c>
      <c r="K46" s="47"/>
      <c r="L46" s="47">
        <v>30000</v>
      </c>
    </row>
    <row r="47" spans="1:12" s="39" customFormat="1" ht="12.75" customHeight="1">
      <c r="A47" s="11" t="s">
        <v>99</v>
      </c>
      <c r="B47" s="46">
        <v>42268.454884259256</v>
      </c>
      <c r="C47" s="47"/>
      <c r="D47" s="57"/>
      <c r="E47" s="57"/>
      <c r="F47" s="57"/>
      <c r="G47" s="57"/>
      <c r="H47" s="48"/>
      <c r="I47" s="48"/>
      <c r="J47" s="48">
        <v>100</v>
      </c>
      <c r="K47" s="47"/>
      <c r="L47" s="47">
        <v>100000</v>
      </c>
    </row>
    <row r="48" spans="1:12" s="39" customFormat="1" ht="12.75" customHeight="1">
      <c r="A48" s="11" t="s">
        <v>92</v>
      </c>
      <c r="B48" s="46">
        <v>42289.49787037037</v>
      </c>
      <c r="C48" s="47"/>
      <c r="D48" s="57"/>
      <c r="E48" s="57"/>
      <c r="F48" s="57"/>
      <c r="G48" s="57"/>
      <c r="H48" s="48"/>
      <c r="I48" s="48"/>
      <c r="J48" s="48">
        <v>101</v>
      </c>
      <c r="K48" s="47"/>
      <c r="L48" s="47">
        <v>20000</v>
      </c>
    </row>
    <row r="49" spans="1:12" s="39" customFormat="1" ht="12.75" customHeight="1">
      <c r="A49" s="11" t="s">
        <v>57</v>
      </c>
      <c r="B49" s="46">
        <v>42293.507997685185</v>
      </c>
      <c r="C49" s="47"/>
      <c r="D49" s="57"/>
      <c r="E49" s="57"/>
      <c r="F49" s="57"/>
      <c r="G49" s="57"/>
      <c r="H49" s="48"/>
      <c r="I49" s="48"/>
      <c r="J49" s="48">
        <v>101</v>
      </c>
      <c r="K49" s="47"/>
      <c r="L49" s="47">
        <v>35000</v>
      </c>
    </row>
    <row r="50" spans="1:12" s="39" customFormat="1" ht="12.75" customHeight="1">
      <c r="A50" s="11" t="s">
        <v>58</v>
      </c>
      <c r="B50" s="46">
        <v>42269.43461805556</v>
      </c>
      <c r="C50" s="47"/>
      <c r="D50" s="57"/>
      <c r="E50" s="57"/>
      <c r="F50" s="57"/>
      <c r="G50" s="57"/>
      <c r="H50" s="48"/>
      <c r="I50" s="48"/>
      <c r="J50" s="48">
        <v>100</v>
      </c>
      <c r="K50" s="47"/>
      <c r="L50" s="47">
        <v>3000</v>
      </c>
    </row>
    <row r="51" spans="1:12" s="39" customFormat="1" ht="12.75" customHeight="1">
      <c r="A51" s="11" t="s">
        <v>93</v>
      </c>
      <c r="B51" s="46">
        <v>42282.49601851852</v>
      </c>
      <c r="C51" s="47"/>
      <c r="D51" s="57"/>
      <c r="E51" s="57"/>
      <c r="F51" s="57"/>
      <c r="G51" s="57"/>
      <c r="H51" s="48"/>
      <c r="I51" s="48"/>
      <c r="J51" s="48">
        <v>103</v>
      </c>
      <c r="K51" s="47"/>
      <c r="L51" s="47">
        <v>150000</v>
      </c>
    </row>
    <row r="52" spans="1:12" s="39" customFormat="1" ht="12.75" customHeight="1" hidden="1">
      <c r="A52" s="11"/>
      <c r="B52" s="46"/>
      <c r="C52" s="47"/>
      <c r="D52" s="57"/>
      <c r="E52" s="57"/>
      <c r="F52" s="57"/>
      <c r="G52" s="57"/>
      <c r="H52" s="48"/>
      <c r="I52" s="48"/>
      <c r="J52" s="48"/>
      <c r="K52" s="47"/>
      <c r="L52" s="47"/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4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10" customFormat="1" ht="1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10" customFormat="1" ht="1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10" customFormat="1" ht="15" customHeight="1">
      <c r="A62" s="25" t="s">
        <v>11</v>
      </c>
      <c r="B62" s="7"/>
      <c r="C62" s="26">
        <f>SUM(C43:C61)</f>
        <v>0</v>
      </c>
      <c r="D62" s="42"/>
      <c r="E62" s="42"/>
      <c r="F62" s="42"/>
      <c r="G62" s="42"/>
      <c r="H62" s="19"/>
      <c r="I62" s="19"/>
      <c r="J62" s="19"/>
      <c r="K62" s="18"/>
      <c r="L62" s="18"/>
    </row>
    <row r="63" spans="1:12" s="10" customFormat="1" ht="15" customHeight="1" hidden="1">
      <c r="A63" s="25"/>
      <c r="B63" s="7"/>
      <c r="C63" s="26"/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14" t="s">
        <v>14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customHeight="1" hidden="1">
      <c r="A65" s="21" t="s">
        <v>38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17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21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52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26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27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28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39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47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37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s="10" customFormat="1" ht="15" customHeight="1" hidden="1">
      <c r="A91" s="25" t="s">
        <v>11</v>
      </c>
      <c r="B91" s="15"/>
      <c r="C91" s="26">
        <f>SUM(C65:C89)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ht="15">
      <c r="A92" s="28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8" t="s">
        <v>45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ht="15">
      <c r="A94" s="28" t="s">
        <v>46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82</v>
      </c>
      <c r="B1" s="54" t="s">
        <v>70</v>
      </c>
      <c r="C1" s="54" t="s">
        <v>71</v>
      </c>
      <c r="D1" s="54" t="s">
        <v>72</v>
      </c>
      <c r="E1" s="54" t="s">
        <v>73</v>
      </c>
      <c r="F1" s="54" t="s">
        <v>74</v>
      </c>
    </row>
    <row r="2" spans="1:7" ht="15">
      <c r="A2" s="56" t="s">
        <v>75</v>
      </c>
      <c r="B2" s="58">
        <f>B13</f>
        <v>2208.96</v>
      </c>
      <c r="C2" s="60">
        <v>31524</v>
      </c>
      <c r="D2" s="61">
        <v>54165.74</v>
      </c>
      <c r="E2" s="60">
        <v>9</v>
      </c>
      <c r="F2" s="59">
        <f>B22</f>
        <v>5533.32181963</v>
      </c>
      <c r="G2" s="55"/>
    </row>
    <row r="3" spans="1:7" ht="15">
      <c r="A3" s="56" t="s">
        <v>76</v>
      </c>
      <c r="B3" s="58">
        <f>B14</f>
        <v>1738.11</v>
      </c>
      <c r="C3" s="60">
        <v>0</v>
      </c>
      <c r="D3" s="61">
        <v>0</v>
      </c>
      <c r="E3" s="60">
        <v>0</v>
      </c>
      <c r="F3" s="59">
        <f>B23</f>
        <v>2853.9550496</v>
      </c>
      <c r="G3" s="55"/>
    </row>
    <row r="4" spans="1:7" ht="15">
      <c r="A4" s="56" t="s">
        <v>77</v>
      </c>
      <c r="B4" s="58">
        <f>B15</f>
        <v>628.43</v>
      </c>
      <c r="C4" s="60">
        <f>SUM(C2:C3)</f>
        <v>31524</v>
      </c>
      <c r="D4" s="61">
        <f>SUM(D2:D3)</f>
        <v>54165.74</v>
      </c>
      <c r="E4" s="60">
        <f>SUM(E2:E3)</f>
        <v>9</v>
      </c>
      <c r="F4" s="59">
        <f>B24</f>
        <v>8387.27686923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ht="15">
      <c r="A7" s="71">
        <v>42305</v>
      </c>
      <c r="B7" s="72"/>
      <c r="C7" s="73"/>
      <c r="D7" s="73"/>
      <c r="E7" s="50"/>
      <c r="F7" s="50"/>
      <c r="H7" s="51"/>
      <c r="I7" s="51"/>
      <c r="J7" s="51"/>
    </row>
    <row r="8" spans="1:10" ht="15">
      <c r="A8" s="74"/>
      <c r="B8" s="73"/>
      <c r="C8" s="73"/>
      <c r="D8" s="73"/>
      <c r="E8" s="50"/>
      <c r="F8" s="50"/>
      <c r="H8" s="51"/>
      <c r="I8" s="51"/>
      <c r="J8" s="51"/>
    </row>
    <row r="9" spans="1:10" ht="15">
      <c r="A9" s="75"/>
      <c r="B9" s="76"/>
      <c r="C9" s="76"/>
      <c r="D9" s="76"/>
      <c r="E9" s="50"/>
      <c r="F9" s="50"/>
      <c r="H9" s="51"/>
      <c r="I9" s="51"/>
      <c r="J9" s="51"/>
    </row>
    <row r="10" spans="1:10" ht="15">
      <c r="A10" s="77" t="s">
        <v>78</v>
      </c>
      <c r="B10" s="78" t="s">
        <v>79</v>
      </c>
      <c r="C10" s="78" t="s">
        <v>80</v>
      </c>
      <c r="D10" s="78" t="s">
        <v>81</v>
      </c>
      <c r="E10" s="50"/>
      <c r="F10" s="50"/>
      <c r="H10" s="51"/>
      <c r="I10" s="51"/>
      <c r="J10" s="51"/>
    </row>
    <row r="11" spans="1:10" ht="15">
      <c r="A11" s="76"/>
      <c r="B11" s="79">
        <v>42305</v>
      </c>
      <c r="C11" s="79">
        <v>42304</v>
      </c>
      <c r="D11" s="78"/>
      <c r="E11" s="50"/>
      <c r="F11" s="50"/>
      <c r="H11" s="51"/>
      <c r="I11" s="51"/>
      <c r="J11" s="51"/>
    </row>
    <row r="12" spans="1:10" ht="15">
      <c r="A12" s="76"/>
      <c r="B12" s="76"/>
      <c r="C12" s="76"/>
      <c r="D12" s="76"/>
      <c r="E12" s="50"/>
      <c r="F12" s="50"/>
      <c r="H12" s="51"/>
      <c r="I12" s="51"/>
      <c r="J12" s="51"/>
    </row>
    <row r="13" spans="1:10" ht="15">
      <c r="A13" s="80" t="s">
        <v>87</v>
      </c>
      <c r="B13" s="81">
        <v>2208.96</v>
      </c>
      <c r="C13" s="81">
        <v>2208.95</v>
      </c>
      <c r="D13" s="80">
        <v>0.010000000000218279</v>
      </c>
      <c r="E13" s="50"/>
      <c r="F13" s="50"/>
      <c r="H13" s="51"/>
      <c r="I13" s="51"/>
      <c r="J13" s="51"/>
    </row>
    <row r="14" spans="1:10" ht="15">
      <c r="A14" s="80" t="s">
        <v>88</v>
      </c>
      <c r="B14" s="81">
        <v>1738.11</v>
      </c>
      <c r="C14" s="81">
        <v>1738.11</v>
      </c>
      <c r="D14" s="80">
        <v>0</v>
      </c>
      <c r="E14" s="50"/>
      <c r="F14" s="50"/>
      <c r="H14" s="51"/>
      <c r="I14" s="51"/>
      <c r="J14" s="51"/>
    </row>
    <row r="15" spans="1:10" ht="15">
      <c r="A15" s="80" t="s">
        <v>89</v>
      </c>
      <c r="B15" s="82">
        <v>628.43</v>
      </c>
      <c r="C15" s="81">
        <v>628.43</v>
      </c>
      <c r="D15" s="80">
        <v>0</v>
      </c>
      <c r="E15" s="50"/>
      <c r="F15" s="50"/>
      <c r="H15" s="51"/>
      <c r="I15" s="51"/>
      <c r="J15" s="51"/>
    </row>
    <row r="16" spans="1:10" ht="15">
      <c r="A16" s="80"/>
      <c r="B16" s="80"/>
      <c r="C16" s="80"/>
      <c r="D16" s="80"/>
      <c r="E16" s="50"/>
      <c r="F16" s="50"/>
      <c r="H16" s="51"/>
      <c r="I16" s="51"/>
      <c r="J16" s="51"/>
    </row>
    <row r="17" spans="1:10" ht="15">
      <c r="A17" s="80"/>
      <c r="B17" s="80"/>
      <c r="C17" s="80"/>
      <c r="D17" s="80"/>
      <c r="E17" s="50"/>
      <c r="F17" s="50"/>
      <c r="H17" s="51"/>
      <c r="I17" s="51"/>
      <c r="J17" s="51"/>
    </row>
    <row r="18" spans="1:10" ht="15">
      <c r="A18" s="83"/>
      <c r="B18" s="80"/>
      <c r="C18" s="80"/>
      <c r="D18" s="80"/>
      <c r="E18" s="50"/>
      <c r="F18" s="50"/>
      <c r="H18" s="51"/>
      <c r="I18" s="51"/>
      <c r="J18" s="51"/>
    </row>
    <row r="19" spans="1:10" ht="15">
      <c r="A19" s="83" t="s">
        <v>90</v>
      </c>
      <c r="B19" s="84" t="s">
        <v>79</v>
      </c>
      <c r="C19" s="79" t="s">
        <v>80</v>
      </c>
      <c r="D19" s="84" t="s">
        <v>81</v>
      </c>
      <c r="E19" s="50"/>
      <c r="F19" s="50"/>
      <c r="H19" s="51"/>
      <c r="I19" s="51"/>
      <c r="J19" s="51"/>
    </row>
    <row r="20" spans="1:10" ht="15">
      <c r="A20" s="80"/>
      <c r="B20" s="79">
        <v>42305</v>
      </c>
      <c r="C20" s="79">
        <v>42304</v>
      </c>
      <c r="D20" s="84"/>
      <c r="E20" s="50"/>
      <c r="F20" s="50"/>
      <c r="H20" s="51"/>
      <c r="I20" s="51"/>
      <c r="J20" s="51"/>
    </row>
    <row r="21" spans="1:10" ht="15">
      <c r="A21" s="80"/>
      <c r="B21" s="80"/>
      <c r="C21" s="80"/>
      <c r="D21" s="80"/>
      <c r="E21" s="50"/>
      <c r="F21" s="50"/>
      <c r="H21" s="51"/>
      <c r="I21" s="51"/>
      <c r="J21" s="51"/>
    </row>
    <row r="22" spans="1:10" ht="15">
      <c r="A22" s="80" t="s">
        <v>87</v>
      </c>
      <c r="B22" s="85">
        <v>5533.32181963</v>
      </c>
      <c r="C22" s="85">
        <v>5533.29866092</v>
      </c>
      <c r="D22" s="80">
        <v>0.023158710000643623</v>
      </c>
      <c r="E22" s="50"/>
      <c r="F22" s="50"/>
      <c r="H22" s="51"/>
      <c r="I22" s="51"/>
      <c r="J22" s="51"/>
    </row>
    <row r="23" spans="1:10" ht="15">
      <c r="A23" s="80" t="s">
        <v>88</v>
      </c>
      <c r="B23" s="85">
        <v>2853.9550496</v>
      </c>
      <c r="C23" s="85">
        <v>2853.9550496</v>
      </c>
      <c r="D23" s="80">
        <v>0</v>
      </c>
      <c r="E23" s="50"/>
      <c r="F23" s="50"/>
      <c r="H23" s="51"/>
      <c r="I23" s="51"/>
      <c r="J23" s="51"/>
    </row>
    <row r="24" spans="1:10" ht="15">
      <c r="A24" s="80" t="s">
        <v>89</v>
      </c>
      <c r="B24" s="85">
        <v>8387.27686923</v>
      </c>
      <c r="C24" s="85">
        <v>8387.25371052</v>
      </c>
      <c r="D24" s="80">
        <v>0.023158709998824634</v>
      </c>
      <c r="E24" s="50"/>
      <c r="F24" s="50"/>
      <c r="H24" s="51"/>
      <c r="I24" s="51"/>
      <c r="J24" s="52"/>
    </row>
    <row r="25" spans="1:10" ht="15">
      <c r="A25" s="50"/>
      <c r="B25" s="50"/>
      <c r="C25" s="50"/>
      <c r="D25" s="50"/>
      <c r="E25" s="50"/>
      <c r="F25" s="50"/>
      <c r="H25" s="51"/>
      <c r="I25" s="51"/>
      <c r="J25" s="52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</cp:lastModifiedBy>
  <cp:lastPrinted>2012-12-11T17:12:22Z</cp:lastPrinted>
  <dcterms:created xsi:type="dcterms:W3CDTF">2009-08-20T17:43:28Z</dcterms:created>
  <dcterms:modified xsi:type="dcterms:W3CDTF">2015-10-28T17:32:09Z</dcterms:modified>
  <cp:category/>
  <cp:version/>
  <cp:contentType/>
  <cp:contentStatus/>
</cp:coreProperties>
</file>