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1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<sst xmlns="http://schemas.openxmlformats.org/spreadsheetml/2006/main" count="115" uniqueCount="102">
  <si>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</si>
  <si>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</si>
  <si>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</si>
  <si>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</si>
  <si>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</si>
  <si>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</si>
  <si>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</si>
  <si>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</si>
  <si>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</si>
  <si>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</si>
  <si>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</si>
  <si>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</si>
  <si>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</si>
  <si>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</si>
  <si>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</si>
  <si>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</si>
  <si>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</si>
  <si>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</si>
  <si>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</si>
  <si>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</si>
  <si>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</si>
  <si>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</si>
  <si>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</si>
  <si>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</si>
  <si>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</si>
  <si>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</si>
  <si>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</si>
  <si>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</si>
  <si>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</si>
  <si>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</si>
  <si>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</si>
  <si>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</si>
  <si>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</si>
  <si>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</si>
  <si>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</si>
  <si>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</si>
  <si>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</si>
  <si>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</si>
  <si>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</si>
  <si>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</si>
  <si>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</si>
  <si>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</si>
  <si>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</si>
  <si>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</si>
  <si>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</si>
  <si>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</si>
  <si>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</si>
  <si>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</si>
  <si>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</si>
  <si>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</si>
  <si>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</si>
  <si>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</si>
  <si>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</si>
  <si>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</si>
  <si>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</si>
  <si>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</si>
  <si>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</si>
  <si>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</si>
  <si>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</si>
  <si>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</si>
  <si>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</si>
  <si>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</si>
  <si>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</si>
  <si>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</si>
  <si>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</si>
  <si>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</si>
  <si>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</si>
  <si>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</si>
  <si>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</si>
  <si>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</si>
  <si>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</si>
  <si>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</si>
  <si>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</si>
  <si>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</si>
  <si>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</si>
  <si>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</si>
  <si>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</si>
  <si>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</si>
  <si>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</si>
  <si>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</si>
  <si>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</si>
  <si>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</si>
  <si>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</si>
  <si>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</si>
  <si>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</si>
  <si>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</si>
  <si>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</si>
  <si>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</si>
  <si>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</si>
  <si>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</si>
  <si>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</si>
  <si>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</si>
  <si>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</si>
  <si>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</si>
  <si>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</si>
  <si>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Emera (Caribbean) Incorporated -*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</si>
  <si>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</si>
  <si>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</si>
  <si>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</si>
  <si>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</si>
  <si>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6.125% 2021</t>
  </si>
  <si>
    <t>Monday September 7,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</si>
</sst>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42254.49386574074</v>
      </c>
      <c r="C8" s="8">
        <v>358</v>
      </c>
      <c r="D8" s="9">
        <v>2.48</v>
      </c>
      <c r="E8" s="9">
        <v>2.48</v>
      </c>
      <c r="F8" s="9">
        <v>2.48</v>
      </c>
      <c r="G8" s="9">
        <v>2.48</v>
      </c>
      <c r="H8" s="9">
        <f>G8-F8</f>
        <v>0</v>
      </c>
      <c r="I8" s="9"/>
      <c r="J8" s="9">
        <v>2.49</v>
      </c>
      <c r="K8" s="8"/>
      <c r="L8" s="8">
        <v>4483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0.45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42244.463159722225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2.36</v>
      </c>
      <c r="K13" s="8"/>
      <c r="L13" s="8">
        <v>7450</v>
      </c>
    </row>
    <row r="14" spans="1:12" s="10" customFormat="1" ht="15">
      <c r="A14" s="6" t="s">
        <v>96</v>
      </c>
      <c r="B14" s="7">
        <v>42251.42042824074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2600</v>
      </c>
      <c r="L14" s="8">
        <v>441</v>
      </c>
    </row>
    <row r="15" spans="1:12" s="10" customFormat="1" ht="15">
      <c r="A15" s="6" t="s">
        <v>25</v>
      </c>
      <c r="B15" s="7">
        <v>42251.48741898148</v>
      </c>
      <c r="C15" s="8"/>
      <c r="D15" s="9"/>
      <c r="E15" s="9"/>
      <c r="F15" s="9">
        <v>1.8</v>
      </c>
      <c r="G15" s="9">
        <v>1.8</v>
      </c>
      <c r="H15" s="9"/>
      <c r="I15" s="9">
        <v>1.75</v>
      </c>
      <c r="J15" s="9">
        <v>1.85</v>
      </c>
      <c r="K15" s="8">
        <v>1000</v>
      </c>
      <c r="L15" s="8">
        <v>26159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42248.42760416667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>
        <v>0.22</v>
      </c>
      <c r="K17" s="8">
        <v>91800</v>
      </c>
      <c r="L17" s="8">
        <v>65087</v>
      </c>
    </row>
    <row r="18" spans="1:12" s="10" customFormat="1" ht="15">
      <c r="A18" s="6" t="s">
        <v>62</v>
      </c>
      <c r="B18" s="7">
        <v>42251.476631944446</v>
      </c>
      <c r="C18" s="8"/>
      <c r="D18" s="9"/>
      <c r="E18" s="9"/>
      <c r="F18" s="9">
        <v>0.52</v>
      </c>
      <c r="G18" s="9">
        <v>0.52</v>
      </c>
      <c r="H18" s="9"/>
      <c r="I18" s="9">
        <v>0.57</v>
      </c>
      <c r="J18" s="9"/>
      <c r="K18" s="8">
        <v>22004</v>
      </c>
      <c r="L18" s="8"/>
    </row>
    <row r="19" spans="1:12" s="10" customFormat="1" ht="15">
      <c r="A19" s="6" t="s">
        <v>99</v>
      </c>
      <c r="B19" s="7">
        <v>42254.474953703706</v>
      </c>
      <c r="C19" s="8">
        <v>6000</v>
      </c>
      <c r="D19" s="9">
        <v>6.58</v>
      </c>
      <c r="E19" s="9">
        <v>6.56</v>
      </c>
      <c r="F19" s="9">
        <v>6.56</v>
      </c>
      <c r="G19" s="9">
        <v>6.56</v>
      </c>
      <c r="H19" s="9">
        <f>G19-F19</f>
        <v>0</v>
      </c>
      <c r="I19" s="9">
        <v>6.56</v>
      </c>
      <c r="J19" s="9"/>
      <c r="K19" s="8">
        <v>2276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>
        <f>G20-F20</f>
        <v>0</v>
      </c>
      <c r="I20" s="9"/>
      <c r="J20" s="9"/>
      <c r="K20" s="8"/>
      <c r="L20" s="8"/>
    </row>
    <row r="21" spans="1:12" s="10" customFormat="1" ht="15">
      <c r="A21" s="6" t="s">
        <v>85</v>
      </c>
      <c r="B21" s="7">
        <v>42254.46403935185</v>
      </c>
      <c r="C21" s="8">
        <v>2000</v>
      </c>
      <c r="D21" s="9">
        <v>2.6</v>
      </c>
      <c r="E21" s="9">
        <v>2.59</v>
      </c>
      <c r="F21" s="9">
        <v>2.6</v>
      </c>
      <c r="G21" s="9">
        <v>2.6</v>
      </c>
      <c r="H21" s="9">
        <f>G21-F21</f>
        <v>0</v>
      </c>
      <c r="I21" s="9">
        <v>2.45</v>
      </c>
      <c r="J21" s="9">
        <v>2.6</v>
      </c>
      <c r="K21" s="8">
        <v>305</v>
      </c>
      <c r="L21" s="8">
        <v>10000</v>
      </c>
    </row>
    <row r="22" spans="1:12" s="10" customFormat="1" ht="15">
      <c r="A22" s="6" t="s">
        <v>88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89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95</v>
      </c>
      <c r="B24" s="7">
        <v>42243.416666666664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87</v>
      </c>
      <c r="B25" s="7">
        <v>42251.42076388889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10190</v>
      </c>
      <c r="L25" s="8"/>
    </row>
    <row r="26" spans="1:12" s="10" customFormat="1" ht="15">
      <c r="A26" s="6" t="s">
        <v>33</v>
      </c>
      <c r="B26" s="7">
        <v>42233.48886574074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9000</v>
      </c>
      <c r="L26" s="8"/>
    </row>
    <row r="27" spans="1:12" s="10" customFormat="1" ht="15">
      <c r="A27" s="6" t="s">
        <v>86</v>
      </c>
      <c r="B27" s="7">
        <v>42236.43980324074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2470</v>
      </c>
    </row>
    <row r="28" spans="1:12" s="10" customFormat="1" ht="15">
      <c r="A28" s="6" t="s">
        <v>34</v>
      </c>
      <c r="B28" s="7">
        <v>42250.50548611111</v>
      </c>
      <c r="C28" s="8"/>
      <c r="D28" s="9"/>
      <c r="E28" s="9"/>
      <c r="F28" s="9">
        <v>1.78</v>
      </c>
      <c r="G28" s="9">
        <v>1.78</v>
      </c>
      <c r="H28" s="9"/>
      <c r="I28" s="9">
        <v>1.76</v>
      </c>
      <c r="J28" s="9">
        <v>1.78</v>
      </c>
      <c r="K28" s="8">
        <v>257</v>
      </c>
      <c r="L28" s="8">
        <v>15486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8358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hidden="1">
      <c r="A43" s="11"/>
      <c r="B43" s="46"/>
      <c r="C43" s="47"/>
      <c r="D43" s="59"/>
      <c r="E43" s="59"/>
      <c r="F43" s="59"/>
      <c r="G43" s="59"/>
      <c r="H43" s="48"/>
      <c r="I43" s="48"/>
      <c r="J43" s="48"/>
      <c r="K43" s="47"/>
      <c r="L43" s="47"/>
    </row>
    <row r="44" spans="1:12" s="34" customFormat="1" ht="12.75">
      <c r="A44" s="11" t="s">
        <v>100</v>
      </c>
      <c r="B44" s="46">
        <v>42159.516493055555</v>
      </c>
      <c r="C44" s="47"/>
      <c r="D44" s="59"/>
      <c r="E44" s="59"/>
      <c r="F44" s="59"/>
      <c r="G44" s="59"/>
      <c r="H44" s="48"/>
      <c r="I44" s="48"/>
      <c r="J44" s="48">
        <v>100</v>
      </c>
      <c r="K44" s="47"/>
      <c r="L44" s="47">
        <v>20000</v>
      </c>
    </row>
    <row r="45" spans="1:12" s="39" customFormat="1" ht="12.75" customHeight="1">
      <c r="A45" s="11" t="s">
        <v>61</v>
      </c>
      <c r="B45" s="46">
        <v>42202.515</v>
      </c>
      <c r="C45" s="47"/>
      <c r="D45" s="59"/>
      <c r="E45" s="59"/>
      <c r="F45" s="59"/>
      <c r="G45" s="59"/>
      <c r="H45" s="48"/>
      <c r="I45" s="48">
        <v>99</v>
      </c>
      <c r="J45" s="48">
        <v>102</v>
      </c>
      <c r="K45" s="47">
        <v>5000</v>
      </c>
      <c r="L45" s="47">
        <v>15000</v>
      </c>
    </row>
    <row r="46" spans="1:12" s="39" customFormat="1" ht="12.75" customHeight="1">
      <c r="A46" s="11" t="s">
        <v>71</v>
      </c>
      <c r="B46" s="46">
        <v>42237.4558912037</v>
      </c>
      <c r="C46" s="47"/>
      <c r="D46" s="59"/>
      <c r="E46" s="59"/>
      <c r="F46" s="59"/>
      <c r="G46" s="59"/>
      <c r="H46" s="48"/>
      <c r="I46" s="48">
        <v>96</v>
      </c>
      <c r="J46" s="48">
        <v>100</v>
      </c>
      <c r="K46" s="47">
        <v>5000</v>
      </c>
      <c r="L46" s="47">
        <v>30000</v>
      </c>
    </row>
    <row r="47" spans="1:12" s="39" customFormat="1" ht="12.75" customHeight="1">
      <c r="A47" s="11" t="s">
        <v>58</v>
      </c>
      <c r="B47" s="46">
        <v>42241.48306712963</v>
      </c>
      <c r="C47" s="47"/>
      <c r="D47" s="59"/>
      <c r="E47" s="59"/>
      <c r="F47" s="59"/>
      <c r="G47" s="59"/>
      <c r="H47" s="48"/>
      <c r="I47" s="48">
        <v>99</v>
      </c>
      <c r="J47" s="48">
        <v>105</v>
      </c>
      <c r="K47" s="47">
        <v>5000</v>
      </c>
      <c r="L47" s="47">
        <v>13000</v>
      </c>
    </row>
    <row r="48" spans="1:12" s="39" customFormat="1" ht="12.75" customHeight="1">
      <c r="A48" s="11" t="s">
        <v>57</v>
      </c>
      <c r="B48" s="46">
        <v>42250.438726851855</v>
      </c>
      <c r="C48" s="47"/>
      <c r="D48" s="59"/>
      <c r="E48" s="59"/>
      <c r="F48" s="59"/>
      <c r="G48" s="59"/>
      <c r="H48" s="48"/>
      <c r="I48" s="48"/>
      <c r="J48" s="48">
        <v>95</v>
      </c>
      <c r="K48" s="47"/>
      <c r="L48" s="47">
        <v>250000</v>
      </c>
    </row>
    <row r="49" spans="1:12" s="39" customFormat="1" ht="12.75" customHeight="1">
      <c r="A49" s="11" t="s">
        <v>97</v>
      </c>
      <c r="B49" s="46">
        <v>42199.47149305556</v>
      </c>
      <c r="C49" s="47"/>
      <c r="D49" s="59"/>
      <c r="E49" s="59"/>
      <c r="F49" s="59"/>
      <c r="G49" s="59"/>
      <c r="H49" s="48"/>
      <c r="I49" s="48"/>
      <c r="J49" s="48">
        <v>101</v>
      </c>
      <c r="K49" s="47"/>
      <c r="L49" s="47">
        <v>20000</v>
      </c>
    </row>
    <row r="50" spans="1:12" s="39" customFormat="1" ht="12.75" customHeight="1">
      <c r="A50" s="11" t="s">
        <v>90</v>
      </c>
      <c r="B50" s="46">
        <v>42165.467881944445</v>
      </c>
      <c r="C50" s="47"/>
      <c r="D50" s="59"/>
      <c r="E50" s="59"/>
      <c r="F50" s="59"/>
      <c r="G50" s="59"/>
      <c r="H50" s="48"/>
      <c r="I50" s="48"/>
      <c r="J50" s="48">
        <v>100</v>
      </c>
      <c r="K50" s="47"/>
      <c r="L50" s="47">
        <v>250000</v>
      </c>
    </row>
    <row r="51" spans="1:12" s="39" customFormat="1" ht="12.75" customHeight="1">
      <c r="A51" s="11" t="s">
        <v>59</v>
      </c>
      <c r="B51" s="46">
        <v>42241.48237268518</v>
      </c>
      <c r="C51" s="47"/>
      <c r="D51" s="59"/>
      <c r="E51" s="59"/>
      <c r="F51" s="59"/>
      <c r="G51" s="59"/>
      <c r="H51" s="48"/>
      <c r="I51" s="48"/>
      <c r="J51" s="48">
        <v>101</v>
      </c>
      <c r="K51" s="47"/>
      <c r="L51" s="47">
        <v>35000</v>
      </c>
    </row>
    <row r="52" spans="1:12" s="39" customFormat="1" ht="12.75" customHeight="1">
      <c r="A52" s="11" t="s">
        <v>60</v>
      </c>
      <c r="B52" s="46">
        <v>42250.431435185186</v>
      </c>
      <c r="C52" s="47"/>
      <c r="D52" s="59"/>
      <c r="E52" s="59"/>
      <c r="F52" s="59"/>
      <c r="G52" s="59"/>
      <c r="H52" s="48"/>
      <c r="I52" s="48"/>
      <c r="J52" s="48">
        <v>100</v>
      </c>
      <c r="K52" s="47"/>
      <c r="L52" s="47">
        <v>5000</v>
      </c>
    </row>
    <row r="53" spans="1:12" s="39" customFormat="1" ht="12.75" customHeight="1">
      <c r="A53" s="11" t="s">
        <v>98</v>
      </c>
      <c r="B53" s="46">
        <v>42051.450532407405</v>
      </c>
      <c r="C53" s="47"/>
      <c r="D53" s="59"/>
      <c r="E53" s="59"/>
      <c r="F53" s="59"/>
      <c r="G53" s="59"/>
      <c r="H53" s="48"/>
      <c r="I53" s="48"/>
      <c r="J53" s="48">
        <v>103</v>
      </c>
      <c r="K53" s="47"/>
      <c r="L53" s="47">
        <v>175000</v>
      </c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71093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84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2131.44</v>
      </c>
      <c r="C2" s="57">
        <v>8358</v>
      </c>
      <c r="D2" s="58">
        <v>45433.85999999999</v>
      </c>
      <c r="E2" s="57">
        <v>5</v>
      </c>
      <c r="F2" s="78">
        <f>B22</f>
        <v>5348.765298110002</v>
      </c>
      <c r="G2" s="55"/>
    </row>
    <row r="3" spans="1:7" ht="15">
      <c r="A3" s="56" t="s">
        <v>78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614.24</v>
      </c>
      <c r="C4" s="57">
        <f>SUM(C2:C3)</f>
        <v>8358</v>
      </c>
      <c r="D4" s="58">
        <f>SUM(D2:D3)</f>
        <v>45433.85999999999</v>
      </c>
      <c r="E4" s="57">
        <f>SUM(E2:E3)</f>
        <v>5</v>
      </c>
      <c r="F4" s="78">
        <f>B24</f>
        <v>8204.044661370002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42254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42254</v>
      </c>
      <c r="C11" s="68">
        <v>42251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91</v>
      </c>
      <c r="B13" s="76">
        <v>2131.44</v>
      </c>
      <c r="C13" s="76">
        <v>2131.44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92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93</v>
      </c>
      <c r="B15" s="77">
        <v>614.24</v>
      </c>
      <c r="C15" s="76">
        <v>614.24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94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42254</v>
      </c>
      <c r="C20" s="68">
        <v>42251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91</v>
      </c>
      <c r="B22" s="72">
        <v>5348.765298110002</v>
      </c>
      <c r="C22" s="72">
        <v>5348.765298110002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92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93</v>
      </c>
      <c r="B24" s="72">
        <v>8204.044661370002</v>
      </c>
      <c r="C24" s="72">
        <v>8204.044661370002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2015-09-07T17:33:56Z</dcterms:modified>
  <cp:category/>
  <cp:version/>
  <cp:contentType/>
  <cp:contentStatus/>
</cp:coreProperties>
</file>