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<sst xmlns="http://schemas.openxmlformats.org/spreadsheetml/2006/main" count="115" uniqueCount="102">
  <si>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</si>
  <si>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</si>
  <si>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</si>
  <si>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</si>
  <si>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</si>
  <si>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</si>
  <si>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</si>
  <si>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</si>
  <si>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</si>
  <si>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</si>
  <si>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</si>
  <si>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</si>
  <si>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</si>
  <si>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</si>
  <si>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</si>
  <si>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</si>
  <si>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</si>
  <si>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</si>
  <si>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</si>
  <si>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</si>
  <si>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</si>
  <si>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</si>
  <si>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</si>
  <si>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</si>
  <si>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</si>
  <si>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</si>
  <si>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</si>
  <si>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</si>
  <si>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</si>
  <si>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</si>
  <si>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</si>
  <si>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</si>
  <si>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</si>
  <si>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</si>
  <si>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</si>
  <si>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</si>
  <si>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</si>
  <si>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</si>
  <si>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</si>
  <si>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</si>
  <si>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</si>
  <si>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</si>
  <si>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</si>
  <si>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</si>
  <si>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</si>
  <si>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</si>
  <si>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</si>
  <si>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</si>
  <si>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</si>
  <si>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</si>
  <si>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</si>
  <si>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</si>
  <si>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</si>
  <si>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</si>
  <si>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</si>
  <si>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</si>
  <si>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</si>
  <si>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</si>
  <si>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</si>
  <si>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</si>
  <si>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</si>
  <si>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</si>
  <si>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</si>
  <si>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</si>
  <si>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</si>
  <si>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</si>
  <si>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</si>
  <si>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</si>
  <si>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Trinidad Cement Limited</t>
  </si>
  <si>
    <t>West India Biscuit Company Limited</t>
  </si>
  <si>
    <t>Banks Holdings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</si>
  <si>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</si>
  <si>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</si>
  <si>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</si>
  <si>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</si>
  <si>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</si>
  <si>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</si>
  <si>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</si>
  <si>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</si>
  <si>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</si>
  <si>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</si>
  <si>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</si>
  <si>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</si>
  <si>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</si>
  <si>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</si>
  <si>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>Insurance Corporation Of Barbados Limited</t>
  </si>
  <si>
    <t>Sagicor Financial Corporation Pref  6.5%</t>
  </si>
  <si>
    <t>Massy Holdings Limited</t>
  </si>
  <si>
    <t>JMMB Group Limited</t>
  </si>
  <si>
    <t>Emera (Caribbean) Incorporated 5.5% Pref</t>
  </si>
  <si>
    <t>Barbados Government Debenture 7.375% 2027</t>
  </si>
  <si>
    <t xml:space="preserve">Local </t>
  </si>
  <si>
    <t>Cross-list</t>
  </si>
  <si>
    <t>Composite</t>
  </si>
  <si>
    <t>MARKET CAPITALISATION (in millions)</t>
  </si>
  <si>
    <t>Emera (Caribbean) Incorporated -*</t>
  </si>
  <si>
    <t>Cave Shepherd and Company Limited</t>
  </si>
  <si>
    <t>Barbados Government Debenture 7.25% 2029</t>
  </si>
  <si>
    <t>Barbados Government T/Note 6.5% 2019</t>
  </si>
  <si>
    <t>Goddard Enterprises Limited</t>
  </si>
  <si>
    <t>Barbados Government Debenture 6.125% 2021</t>
  </si>
  <si>
    <t>Thursday September 10, 2015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</si>
</sst>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185" fontId="4" fillId="0" borderId="10" xfId="42" applyNumberFormat="1" applyFont="1" applyFill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421875" style="0" customWidth="1"/>
    <col min="12" max="12" width="7.57421875" style="0" bestFit="1" customWidth="1"/>
  </cols>
  <sheetData>
    <row r="1" spans="1:12" ht="15">
      <c r="A1" s="77" t="s">
        <v>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</row>
    <row r="2" spans="1:12" ht="15">
      <c r="A2" s="80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</row>
    <row r="3" spans="1:12" ht="15">
      <c r="A3" s="83" t="s">
        <v>101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63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0.07</v>
      </c>
      <c r="K6" s="8">
        <v>100000</v>
      </c>
      <c r="L6" s="8">
        <v>69000</v>
      </c>
    </row>
    <row r="7" spans="1:12" s="10" customFormat="1" ht="15">
      <c r="A7" s="6" t="s">
        <v>18</v>
      </c>
      <c r="B7" s="7">
        <v>42205.44574074074</v>
      </c>
      <c r="C7" s="8"/>
      <c r="D7" s="9"/>
      <c r="E7" s="9"/>
      <c r="F7" s="9">
        <v>1.8</v>
      </c>
      <c r="G7" s="9">
        <v>1.8</v>
      </c>
      <c r="H7" s="9"/>
      <c r="I7" s="9">
        <v>1.7</v>
      </c>
      <c r="J7" s="9">
        <v>1.8</v>
      </c>
      <c r="K7" s="8">
        <v>175</v>
      </c>
      <c r="L7" s="8">
        <v>1075</v>
      </c>
    </row>
    <row r="8" spans="1:12" s="10" customFormat="1" ht="15">
      <c r="A8" s="6" t="s">
        <v>70</v>
      </c>
      <c r="B8" s="7">
        <v>42254.49386574074</v>
      </c>
      <c r="C8" s="8"/>
      <c r="D8" s="9"/>
      <c r="E8" s="9"/>
      <c r="F8" s="9">
        <v>2.48</v>
      </c>
      <c r="G8" s="9">
        <v>2.48</v>
      </c>
      <c r="H8" s="9"/>
      <c r="I8" s="9"/>
      <c r="J8" s="9">
        <v>2.49</v>
      </c>
      <c r="K8" s="8"/>
      <c r="L8" s="8">
        <v>4483</v>
      </c>
    </row>
    <row r="9" spans="1:12" s="10" customFormat="1" ht="15">
      <c r="A9" s="6" t="s">
        <v>64</v>
      </c>
      <c r="B9" s="7">
        <v>42165.533368055556</v>
      </c>
      <c r="C9" s="8"/>
      <c r="D9" s="9"/>
      <c r="E9" s="9"/>
      <c r="F9" s="9">
        <v>1.6</v>
      </c>
      <c r="G9" s="9">
        <v>1.6</v>
      </c>
      <c r="H9" s="9"/>
      <c r="I9" s="9">
        <v>1.5</v>
      </c>
      <c r="J9" s="9">
        <v>5.25</v>
      </c>
      <c r="K9" s="8">
        <v>20</v>
      </c>
      <c r="L9" s="8">
        <v>26331</v>
      </c>
    </row>
    <row r="10" spans="1:12" s="10" customFormat="1" ht="15">
      <c r="A10" s="6" t="s">
        <v>65</v>
      </c>
      <c r="B10" s="7">
        <v>42228.4237037037</v>
      </c>
      <c r="C10" s="8"/>
      <c r="D10" s="9"/>
      <c r="E10" s="9"/>
      <c r="F10" s="9">
        <v>0.4</v>
      </c>
      <c r="G10" s="9">
        <v>0.4</v>
      </c>
      <c r="H10" s="9"/>
      <c r="I10" s="9">
        <v>0.25</v>
      </c>
      <c r="J10" s="9">
        <v>0.45</v>
      </c>
      <c r="K10" s="8">
        <v>18334</v>
      </c>
      <c r="L10" s="8">
        <v>933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66</v>
      </c>
      <c r="B13" s="7">
        <v>42244.463159722225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2.36</v>
      </c>
      <c r="K13" s="8"/>
      <c r="L13" s="8">
        <v>7450</v>
      </c>
    </row>
    <row r="14" spans="1:12" s="10" customFormat="1" ht="15">
      <c r="A14" s="6" t="s">
        <v>96</v>
      </c>
      <c r="B14" s="7">
        <v>42257.5366087963</v>
      </c>
      <c r="C14" s="8">
        <v>400</v>
      </c>
      <c r="D14" s="9">
        <v>3</v>
      </c>
      <c r="E14" s="9">
        <v>3</v>
      </c>
      <c r="F14" s="9">
        <v>3</v>
      </c>
      <c r="G14" s="9">
        <v>3</v>
      </c>
      <c r="H14" s="9">
        <f>G14-F14</f>
        <v>0</v>
      </c>
      <c r="I14" s="9">
        <v>3</v>
      </c>
      <c r="J14" s="9">
        <v>3.65</v>
      </c>
      <c r="K14" s="8">
        <v>2200</v>
      </c>
      <c r="L14" s="8">
        <v>441</v>
      </c>
    </row>
    <row r="15" spans="1:12" s="10" customFormat="1" ht="15">
      <c r="A15" s="6" t="s">
        <v>25</v>
      </c>
      <c r="B15" s="7">
        <v>42251.48741898148</v>
      </c>
      <c r="C15" s="8"/>
      <c r="D15" s="9"/>
      <c r="E15" s="9"/>
      <c r="F15" s="9">
        <v>1.8</v>
      </c>
      <c r="G15" s="9">
        <v>1.8</v>
      </c>
      <c r="H15" s="9"/>
      <c r="I15" s="9">
        <v>1.75</v>
      </c>
      <c r="J15" s="9">
        <v>1.8</v>
      </c>
      <c r="K15" s="8">
        <v>1000</v>
      </c>
      <c r="L15" s="8">
        <v>19090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42248.42760416667</v>
      </c>
      <c r="C17" s="8"/>
      <c r="D17" s="9"/>
      <c r="E17" s="9"/>
      <c r="F17" s="9">
        <v>0.21</v>
      </c>
      <c r="G17" s="9">
        <v>0.21</v>
      </c>
      <c r="H17" s="9"/>
      <c r="I17" s="9">
        <v>0.21</v>
      </c>
      <c r="J17" s="9">
        <v>0.22</v>
      </c>
      <c r="K17" s="8">
        <v>91800</v>
      </c>
      <c r="L17" s="8">
        <v>65087</v>
      </c>
    </row>
    <row r="18" spans="1:12" s="10" customFormat="1" ht="15">
      <c r="A18" s="6" t="s">
        <v>62</v>
      </c>
      <c r="B18" s="7">
        <v>42251.476631944446</v>
      </c>
      <c r="C18" s="8"/>
      <c r="D18" s="9"/>
      <c r="E18" s="9"/>
      <c r="F18" s="9">
        <v>0.52</v>
      </c>
      <c r="G18" s="9">
        <v>0.52</v>
      </c>
      <c r="H18" s="9"/>
      <c r="I18" s="9">
        <v>0.57</v>
      </c>
      <c r="J18" s="9"/>
      <c r="K18" s="8">
        <v>22004</v>
      </c>
      <c r="L18" s="8"/>
    </row>
    <row r="19" spans="1:12" s="10" customFormat="1" ht="15">
      <c r="A19" s="6" t="s">
        <v>99</v>
      </c>
      <c r="B19" s="7">
        <v>42254.474953703706</v>
      </c>
      <c r="C19" s="8"/>
      <c r="D19" s="9"/>
      <c r="E19" s="9"/>
      <c r="F19" s="9">
        <v>6.56</v>
      </c>
      <c r="G19" s="9">
        <v>6.56</v>
      </c>
      <c r="H19" s="9"/>
      <c r="I19" s="9">
        <v>6.56</v>
      </c>
      <c r="J19" s="9"/>
      <c r="K19" s="8">
        <v>2276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85</v>
      </c>
      <c r="B21" s="7">
        <v>42254.46403935185</v>
      </c>
      <c r="C21" s="8"/>
      <c r="D21" s="9"/>
      <c r="E21" s="9"/>
      <c r="F21" s="9">
        <v>2.6</v>
      </c>
      <c r="G21" s="9">
        <v>2.6</v>
      </c>
      <c r="H21" s="9"/>
      <c r="I21" s="9">
        <v>2.5</v>
      </c>
      <c r="J21" s="9">
        <v>2.59</v>
      </c>
      <c r="K21" s="8">
        <v>450</v>
      </c>
      <c r="L21" s="8">
        <v>3000</v>
      </c>
    </row>
    <row r="22" spans="1:12" s="10" customFormat="1" ht="15">
      <c r="A22" s="6" t="s">
        <v>88</v>
      </c>
      <c r="B22" s="7">
        <v>42208.42762731481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89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95</v>
      </c>
      <c r="B24" s="7">
        <v>42243.416666666664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/>
      <c r="K24" s="8">
        <v>117</v>
      </c>
      <c r="L24" s="8"/>
    </row>
    <row r="25" spans="1:12" s="10" customFormat="1" ht="15">
      <c r="A25" s="6" t="s">
        <v>87</v>
      </c>
      <c r="B25" s="7">
        <v>42251.42076388889</v>
      </c>
      <c r="C25" s="8"/>
      <c r="D25" s="9"/>
      <c r="E25" s="9"/>
      <c r="F25" s="9">
        <v>20</v>
      </c>
      <c r="G25" s="9">
        <v>20</v>
      </c>
      <c r="H25" s="9"/>
      <c r="I25" s="9">
        <v>20</v>
      </c>
      <c r="J25" s="9"/>
      <c r="K25" s="8">
        <v>10190</v>
      </c>
      <c r="L25" s="8"/>
    </row>
    <row r="26" spans="1:12" s="10" customFormat="1" ht="15">
      <c r="A26" s="6" t="s">
        <v>33</v>
      </c>
      <c r="B26" s="7">
        <v>42255.416666666664</v>
      </c>
      <c r="C26" s="8"/>
      <c r="D26" s="9"/>
      <c r="E26" s="9"/>
      <c r="F26" s="9">
        <v>7.02</v>
      </c>
      <c r="G26" s="9">
        <v>7.02</v>
      </c>
      <c r="H26" s="9"/>
      <c r="I26" s="9">
        <v>7</v>
      </c>
      <c r="J26" s="9"/>
      <c r="K26" s="8">
        <v>7750</v>
      </c>
      <c r="L26" s="8"/>
    </row>
    <row r="27" spans="1:12" s="10" customFormat="1" ht="15">
      <c r="A27" s="6" t="s">
        <v>86</v>
      </c>
      <c r="B27" s="7">
        <v>42236.43980324074</v>
      </c>
      <c r="C27" s="8"/>
      <c r="D27" s="9"/>
      <c r="E27" s="9"/>
      <c r="F27" s="9">
        <v>2.26</v>
      </c>
      <c r="G27" s="9">
        <v>2.26</v>
      </c>
      <c r="H27" s="9"/>
      <c r="I27" s="9">
        <v>2.07</v>
      </c>
      <c r="J27" s="9">
        <v>2.26</v>
      </c>
      <c r="K27" s="8">
        <v>40000</v>
      </c>
      <c r="L27" s="8">
        <v>2470</v>
      </c>
    </row>
    <row r="28" spans="1:12" s="10" customFormat="1" ht="15">
      <c r="A28" s="6" t="s">
        <v>34</v>
      </c>
      <c r="B28" s="7">
        <v>42250.50548611111</v>
      </c>
      <c r="C28" s="8"/>
      <c r="D28" s="9"/>
      <c r="E28" s="9"/>
      <c r="F28" s="9">
        <v>1.78</v>
      </c>
      <c r="G28" s="9">
        <v>1.78</v>
      </c>
      <c r="H28" s="9"/>
      <c r="I28" s="9">
        <v>1.76</v>
      </c>
      <c r="J28" s="9">
        <v>1.78</v>
      </c>
      <c r="K28" s="8">
        <v>257</v>
      </c>
      <c r="L28" s="8">
        <v>15486</v>
      </c>
    </row>
    <row r="29" spans="1:12" s="10" customFormat="1" ht="15">
      <c r="A29" s="6" t="s">
        <v>67</v>
      </c>
      <c r="B29" s="7">
        <v>42107.52454861111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13100</v>
      </c>
    </row>
    <row r="30" spans="1:12" s="10" customFormat="1" ht="15">
      <c r="A30" s="6" t="s">
        <v>68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>
        <v>0.8</v>
      </c>
      <c r="J30" s="9">
        <v>2</v>
      </c>
      <c r="K30" s="8">
        <v>2350</v>
      </c>
      <c r="L30" s="8">
        <v>1100</v>
      </c>
    </row>
    <row r="31" spans="1:12" s="10" customFormat="1" ht="15">
      <c r="A31" s="6" t="s">
        <v>69</v>
      </c>
      <c r="B31" s="7">
        <v>42212.52826388889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1804</v>
      </c>
      <c r="L31" s="8"/>
    </row>
    <row r="32" spans="1:12" ht="15">
      <c r="A32" s="38" t="s">
        <v>11</v>
      </c>
      <c r="B32" s="5"/>
      <c r="C32" s="26">
        <f>SUM(C5:C31)</f>
        <v>400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hidden="1">
      <c r="A43" s="11"/>
      <c r="B43" s="46"/>
      <c r="C43" s="47"/>
      <c r="D43" s="59"/>
      <c r="E43" s="59"/>
      <c r="F43" s="59"/>
      <c r="G43" s="59"/>
      <c r="H43" s="48"/>
      <c r="I43" s="48"/>
      <c r="J43" s="48"/>
      <c r="K43" s="47"/>
      <c r="L43" s="47"/>
    </row>
    <row r="44" spans="1:12" s="34" customFormat="1" ht="12.75">
      <c r="A44" s="11" t="s">
        <v>100</v>
      </c>
      <c r="B44" s="46">
        <v>42159.516493055555</v>
      </c>
      <c r="C44" s="47"/>
      <c r="D44" s="59"/>
      <c r="E44" s="59"/>
      <c r="F44" s="59"/>
      <c r="G44" s="59"/>
      <c r="H44" s="48"/>
      <c r="I44" s="48"/>
      <c r="J44" s="48">
        <v>100</v>
      </c>
      <c r="K44" s="47"/>
      <c r="L44" s="47">
        <v>20000</v>
      </c>
    </row>
    <row r="45" spans="1:12" s="39" customFormat="1" ht="12.75" customHeight="1">
      <c r="A45" s="11" t="s">
        <v>61</v>
      </c>
      <c r="B45" s="46">
        <v>42202.515</v>
      </c>
      <c r="C45" s="47"/>
      <c r="D45" s="59"/>
      <c r="E45" s="59"/>
      <c r="F45" s="59"/>
      <c r="G45" s="59"/>
      <c r="H45" s="48"/>
      <c r="I45" s="48">
        <v>99</v>
      </c>
      <c r="J45" s="48">
        <v>102</v>
      </c>
      <c r="K45" s="47">
        <v>5000</v>
      </c>
      <c r="L45" s="47">
        <v>15000</v>
      </c>
    </row>
    <row r="46" spans="1:12" s="39" customFormat="1" ht="12.75" customHeight="1">
      <c r="A46" s="11" t="s">
        <v>71</v>
      </c>
      <c r="B46" s="46">
        <v>42237.4558912037</v>
      </c>
      <c r="C46" s="47"/>
      <c r="D46" s="59"/>
      <c r="E46" s="59"/>
      <c r="F46" s="59"/>
      <c r="G46" s="59"/>
      <c r="H46" s="48"/>
      <c r="I46" s="48">
        <v>96</v>
      </c>
      <c r="J46" s="48">
        <v>100</v>
      </c>
      <c r="K46" s="47">
        <v>5000</v>
      </c>
      <c r="L46" s="47">
        <v>30000</v>
      </c>
    </row>
    <row r="47" spans="1:12" s="39" customFormat="1" ht="12.75" customHeight="1">
      <c r="A47" s="11" t="s">
        <v>58</v>
      </c>
      <c r="B47" s="46">
        <v>42241.48306712963</v>
      </c>
      <c r="C47" s="47"/>
      <c r="D47" s="59"/>
      <c r="E47" s="59"/>
      <c r="F47" s="59"/>
      <c r="G47" s="59"/>
      <c r="H47" s="48"/>
      <c r="I47" s="48">
        <v>99</v>
      </c>
      <c r="J47" s="48">
        <v>105</v>
      </c>
      <c r="K47" s="47">
        <v>5000</v>
      </c>
      <c r="L47" s="47">
        <v>13000</v>
      </c>
    </row>
    <row r="48" spans="1:12" s="39" customFormat="1" ht="12.75" customHeight="1">
      <c r="A48" s="11" t="s">
        <v>57</v>
      </c>
      <c r="B48" s="46">
        <v>42255.49943287037</v>
      </c>
      <c r="C48" s="47"/>
      <c r="D48" s="59"/>
      <c r="E48" s="59"/>
      <c r="F48" s="59"/>
      <c r="G48" s="59"/>
      <c r="H48" s="48"/>
      <c r="I48" s="48"/>
      <c r="J48" s="48">
        <v>95</v>
      </c>
      <c r="K48" s="47"/>
      <c r="L48" s="47">
        <v>220000</v>
      </c>
    </row>
    <row r="49" spans="1:12" s="39" customFormat="1" ht="12.75" customHeight="1">
      <c r="A49" s="11" t="s">
        <v>97</v>
      </c>
      <c r="B49" s="46">
        <v>42255.50423611111</v>
      </c>
      <c r="C49" s="47"/>
      <c r="D49" s="59"/>
      <c r="E49" s="59"/>
      <c r="F49" s="59"/>
      <c r="G49" s="59"/>
      <c r="H49" s="48"/>
      <c r="I49" s="48"/>
      <c r="J49" s="48">
        <v>101</v>
      </c>
      <c r="K49" s="47"/>
      <c r="L49" s="47">
        <v>20000</v>
      </c>
    </row>
    <row r="50" spans="1:12" s="39" customFormat="1" ht="12.75" customHeight="1">
      <c r="A50" s="11" t="s">
        <v>90</v>
      </c>
      <c r="B50" s="46">
        <v>42165.467881944445</v>
      </c>
      <c r="C50" s="47"/>
      <c r="D50" s="59"/>
      <c r="E50" s="59"/>
      <c r="F50" s="59"/>
      <c r="G50" s="59"/>
      <c r="H50" s="48"/>
      <c r="I50" s="48"/>
      <c r="J50" s="48">
        <v>100</v>
      </c>
      <c r="K50" s="47"/>
      <c r="L50" s="47">
        <v>250000</v>
      </c>
    </row>
    <row r="51" spans="1:12" s="39" customFormat="1" ht="12.75" customHeight="1">
      <c r="A51" s="11" t="s">
        <v>59</v>
      </c>
      <c r="B51" s="46">
        <v>42241.48237268518</v>
      </c>
      <c r="C51" s="47"/>
      <c r="D51" s="59"/>
      <c r="E51" s="59"/>
      <c r="F51" s="59"/>
      <c r="G51" s="59"/>
      <c r="H51" s="48"/>
      <c r="I51" s="48"/>
      <c r="J51" s="48">
        <v>101</v>
      </c>
      <c r="K51" s="47"/>
      <c r="L51" s="47">
        <v>35000</v>
      </c>
    </row>
    <row r="52" spans="1:12" s="39" customFormat="1" ht="12.75" customHeight="1">
      <c r="A52" s="11" t="s">
        <v>60</v>
      </c>
      <c r="B52" s="46">
        <v>42250.431435185186</v>
      </c>
      <c r="C52" s="47"/>
      <c r="D52" s="59"/>
      <c r="E52" s="59"/>
      <c r="F52" s="59"/>
      <c r="G52" s="59"/>
      <c r="H52" s="48"/>
      <c r="I52" s="48"/>
      <c r="J52" s="48">
        <v>100</v>
      </c>
      <c r="K52" s="47"/>
      <c r="L52" s="47">
        <v>5000</v>
      </c>
    </row>
    <row r="53" spans="1:12" s="39" customFormat="1" ht="12.75" customHeight="1">
      <c r="A53" s="11" t="s">
        <v>98</v>
      </c>
      <c r="B53" s="46">
        <v>42051.450532407405</v>
      </c>
      <c r="C53" s="47"/>
      <c r="D53" s="59"/>
      <c r="E53" s="59"/>
      <c r="F53" s="59"/>
      <c r="G53" s="59"/>
      <c r="H53" s="48"/>
      <c r="I53" s="48"/>
      <c r="J53" s="48">
        <v>103</v>
      </c>
      <c r="K53" s="47"/>
      <c r="L53" s="47">
        <v>175000</v>
      </c>
    </row>
    <row r="54" spans="1:12" s="39" customFormat="1" ht="12.75" customHeight="1" hidden="1">
      <c r="A54" s="11"/>
      <c r="B54" s="46"/>
      <c r="C54" s="47"/>
      <c r="D54" s="59"/>
      <c r="E54" s="59"/>
      <c r="F54" s="59"/>
      <c r="G54" s="59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9"/>
      <c r="E55" s="59"/>
      <c r="F55" s="59"/>
      <c r="G55" s="59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9"/>
      <c r="E56" s="59"/>
      <c r="F56" s="59"/>
      <c r="G56" s="59"/>
      <c r="H56" s="48"/>
      <c r="I56" s="48"/>
      <c r="J56" s="48"/>
      <c r="K56" s="47"/>
      <c r="L56" s="47"/>
    </row>
    <row r="57" spans="1:12" s="34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10" customFormat="1" ht="1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10" customFormat="1" ht="1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10" customFormat="1" ht="15" customHeight="1">
      <c r="A62" s="25" t="s">
        <v>11</v>
      </c>
      <c r="B62" s="7"/>
      <c r="C62" s="26">
        <f>SUM(C43:C61)</f>
        <v>0</v>
      </c>
      <c r="D62" s="42"/>
      <c r="E62" s="42"/>
      <c r="F62" s="42"/>
      <c r="G62" s="42"/>
      <c r="H62" s="19"/>
      <c r="I62" s="19"/>
      <c r="J62" s="19"/>
      <c r="K62" s="18"/>
      <c r="L62" s="18"/>
    </row>
    <row r="63" spans="1:12" s="10" customFormat="1" ht="15" customHeight="1" hidden="1">
      <c r="A63" s="25"/>
      <c r="B63" s="7"/>
      <c r="C63" s="26"/>
      <c r="D63" s="42"/>
      <c r="E63" s="42"/>
      <c r="F63" s="42"/>
      <c r="G63" s="42"/>
      <c r="H63" s="19"/>
      <c r="I63" s="19"/>
      <c r="J63" s="19"/>
      <c r="K63" s="18"/>
      <c r="L63" s="18"/>
    </row>
    <row r="64" spans="1:12" s="10" customFormat="1" ht="15" customHeight="1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customHeight="1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52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47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ht="15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ht="15">
      <c r="A94" s="28" t="s">
        <v>46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4.71093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84</v>
      </c>
      <c r="B1" s="54" t="s">
        <v>72</v>
      </c>
      <c r="C1" s="54" t="s">
        <v>73</v>
      </c>
      <c r="D1" s="54" t="s">
        <v>74</v>
      </c>
      <c r="E1" s="54" t="s">
        <v>75</v>
      </c>
      <c r="F1" s="54" t="s">
        <v>76</v>
      </c>
    </row>
    <row r="2" spans="1:7" ht="15">
      <c r="A2" s="56" t="s">
        <v>77</v>
      </c>
      <c r="B2" s="73">
        <f>B13</f>
        <v>2131.44</v>
      </c>
      <c r="C2" s="57">
        <v>400</v>
      </c>
      <c r="D2" s="58">
        <v>1200</v>
      </c>
      <c r="E2" s="57">
        <v>1</v>
      </c>
      <c r="F2" s="76">
        <f>B22</f>
        <v>5348.765298110002</v>
      </c>
      <c r="G2" s="55"/>
    </row>
    <row r="3" spans="1:7" ht="15">
      <c r="A3" s="56" t="s">
        <v>78</v>
      </c>
      <c r="B3" s="73">
        <f>B14</f>
        <v>1738.92</v>
      </c>
      <c r="C3" s="57">
        <v>0</v>
      </c>
      <c r="D3" s="58">
        <v>0</v>
      </c>
      <c r="E3" s="57">
        <v>0</v>
      </c>
      <c r="F3" s="76">
        <f>B23</f>
        <v>2855.27936326</v>
      </c>
      <c r="G3" s="55"/>
    </row>
    <row r="4" spans="1:7" ht="15">
      <c r="A4" s="56" t="s">
        <v>79</v>
      </c>
      <c r="B4" s="73">
        <f>B15</f>
        <v>614.24</v>
      </c>
      <c r="C4" s="57">
        <f>SUM(C2:C3)</f>
        <v>400</v>
      </c>
      <c r="D4" s="58">
        <f>SUM(D2:D3)</f>
        <v>1200</v>
      </c>
      <c r="E4" s="57">
        <f>SUM(E2:E3)</f>
        <v>1</v>
      </c>
      <c r="F4" s="76">
        <f>B24</f>
        <v>8204.044661370002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ht="15">
      <c r="A7" s="60">
        <v>42257</v>
      </c>
      <c r="B7" s="61"/>
      <c r="C7" s="62"/>
      <c r="D7" s="62"/>
      <c r="E7" s="50"/>
      <c r="F7" s="50"/>
      <c r="H7" s="51"/>
      <c r="I7" s="51"/>
      <c r="J7" s="51"/>
    </row>
    <row r="8" spans="1:10" ht="15">
      <c r="A8" s="63"/>
      <c r="B8" s="62"/>
      <c r="C8" s="62"/>
      <c r="D8" s="62"/>
      <c r="E8" s="50"/>
      <c r="F8" s="50"/>
      <c r="H8" s="51"/>
      <c r="I8" s="51"/>
      <c r="J8" s="51"/>
    </row>
    <row r="9" spans="1:10" ht="15">
      <c r="A9" s="64"/>
      <c r="B9" s="65"/>
      <c r="C9" s="65"/>
      <c r="D9" s="65"/>
      <c r="E9" s="50"/>
      <c r="F9" s="50"/>
      <c r="H9" s="51"/>
      <c r="I9" s="51"/>
      <c r="J9" s="51"/>
    </row>
    <row r="10" spans="1:10" ht="15">
      <c r="A10" s="66" t="s">
        <v>80</v>
      </c>
      <c r="B10" s="67" t="s">
        <v>81</v>
      </c>
      <c r="C10" s="67" t="s">
        <v>82</v>
      </c>
      <c r="D10" s="67" t="s">
        <v>83</v>
      </c>
      <c r="E10" s="50"/>
      <c r="F10" s="50"/>
      <c r="H10" s="51"/>
      <c r="I10" s="51"/>
      <c r="J10" s="51"/>
    </row>
    <row r="11" spans="1:10" ht="15">
      <c r="A11" s="65"/>
      <c r="B11" s="68">
        <v>42257</v>
      </c>
      <c r="C11" s="68">
        <v>42256</v>
      </c>
      <c r="D11" s="67"/>
      <c r="E11" s="50"/>
      <c r="F11" s="50"/>
      <c r="H11" s="51"/>
      <c r="I11" s="51"/>
      <c r="J11" s="51"/>
    </row>
    <row r="12" spans="1:10" ht="15">
      <c r="A12" s="65"/>
      <c r="B12" s="65"/>
      <c r="C12" s="65"/>
      <c r="D12" s="65"/>
      <c r="E12" s="50"/>
      <c r="F12" s="50"/>
      <c r="H12" s="51"/>
      <c r="I12" s="51"/>
      <c r="J12" s="51"/>
    </row>
    <row r="13" spans="1:10" ht="15">
      <c r="A13" s="69" t="s">
        <v>91</v>
      </c>
      <c r="B13" s="74">
        <v>2131.44</v>
      </c>
      <c r="C13" s="74">
        <v>2131.44</v>
      </c>
      <c r="D13" s="69">
        <v>0</v>
      </c>
      <c r="E13" s="50"/>
      <c r="F13" s="50"/>
      <c r="H13" s="51"/>
      <c r="I13" s="51"/>
      <c r="J13" s="51"/>
    </row>
    <row r="14" spans="1:10" ht="15">
      <c r="A14" s="69" t="s">
        <v>92</v>
      </c>
      <c r="B14" s="74">
        <v>1738.92</v>
      </c>
      <c r="C14" s="74">
        <v>1738.92</v>
      </c>
      <c r="D14" s="69">
        <v>0</v>
      </c>
      <c r="E14" s="50"/>
      <c r="F14" s="50"/>
      <c r="H14" s="51"/>
      <c r="I14" s="51"/>
      <c r="J14" s="51"/>
    </row>
    <row r="15" spans="1:10" ht="15">
      <c r="A15" s="69" t="s">
        <v>93</v>
      </c>
      <c r="B15" s="75">
        <v>614.24</v>
      </c>
      <c r="C15" s="74">
        <v>614.24</v>
      </c>
      <c r="D15" s="69">
        <v>0</v>
      </c>
      <c r="E15" s="50"/>
      <c r="F15" s="50"/>
      <c r="H15" s="51"/>
      <c r="I15" s="51"/>
      <c r="J15" s="51"/>
    </row>
    <row r="16" spans="1:10" ht="15">
      <c r="A16" s="69"/>
      <c r="B16" s="69"/>
      <c r="C16" s="69"/>
      <c r="D16" s="69"/>
      <c r="E16" s="50"/>
      <c r="F16" s="50"/>
      <c r="H16" s="51"/>
      <c r="I16" s="51"/>
      <c r="J16" s="51"/>
    </row>
    <row r="17" spans="1:10" ht="15">
      <c r="A17" s="69"/>
      <c r="B17" s="69"/>
      <c r="C17" s="69"/>
      <c r="D17" s="69"/>
      <c r="E17" s="50"/>
      <c r="F17" s="50"/>
      <c r="H17" s="51"/>
      <c r="I17" s="51"/>
      <c r="J17" s="51"/>
    </row>
    <row r="18" spans="1:10" ht="15">
      <c r="A18" s="70"/>
      <c r="B18" s="69"/>
      <c r="C18" s="69"/>
      <c r="D18" s="69"/>
      <c r="E18" s="50"/>
      <c r="F18" s="50"/>
      <c r="H18" s="51"/>
      <c r="I18" s="51"/>
      <c r="J18" s="51"/>
    </row>
    <row r="19" spans="1:10" ht="15">
      <c r="A19" s="70" t="s">
        <v>94</v>
      </c>
      <c r="B19" s="71" t="s">
        <v>81</v>
      </c>
      <c r="C19" s="68" t="s">
        <v>82</v>
      </c>
      <c r="D19" s="71" t="s">
        <v>83</v>
      </c>
      <c r="E19" s="50"/>
      <c r="F19" s="50"/>
      <c r="H19" s="51"/>
      <c r="I19" s="51"/>
      <c r="J19" s="51"/>
    </row>
    <row r="20" spans="1:10" ht="15">
      <c r="A20" s="69"/>
      <c r="B20" s="68">
        <v>42257</v>
      </c>
      <c r="C20" s="68">
        <v>42256</v>
      </c>
      <c r="D20" s="71"/>
      <c r="E20" s="50"/>
      <c r="F20" s="50"/>
      <c r="H20" s="51"/>
      <c r="I20" s="51"/>
      <c r="J20" s="51"/>
    </row>
    <row r="21" spans="1:10" ht="15">
      <c r="A21" s="69"/>
      <c r="B21" s="69"/>
      <c r="C21" s="69"/>
      <c r="D21" s="69"/>
      <c r="E21" s="50"/>
      <c r="F21" s="50"/>
      <c r="H21" s="51"/>
      <c r="I21" s="51"/>
      <c r="J21" s="51"/>
    </row>
    <row r="22" spans="1:10" ht="15">
      <c r="A22" s="69" t="s">
        <v>91</v>
      </c>
      <c r="B22" s="72">
        <v>5348.765298110002</v>
      </c>
      <c r="C22" s="72">
        <v>5348.765298110002</v>
      </c>
      <c r="D22" s="69">
        <v>0</v>
      </c>
      <c r="E22" s="50"/>
      <c r="F22" s="50"/>
      <c r="H22" s="51"/>
      <c r="I22" s="51"/>
      <c r="J22" s="51"/>
    </row>
    <row r="23" spans="1:10" ht="15">
      <c r="A23" s="69" t="s">
        <v>92</v>
      </c>
      <c r="B23" s="72">
        <v>2855.27936326</v>
      </c>
      <c r="C23" s="72">
        <v>2855.27936326</v>
      </c>
      <c r="D23" s="69">
        <v>0</v>
      </c>
      <c r="E23" s="50"/>
      <c r="F23" s="50"/>
      <c r="H23" s="51"/>
      <c r="I23" s="51"/>
      <c r="J23" s="51"/>
    </row>
    <row r="24" spans="1:10" ht="15">
      <c r="A24" s="69" t="s">
        <v>93</v>
      </c>
      <c r="B24" s="72">
        <v>8204.044661370002</v>
      </c>
      <c r="C24" s="72">
        <v>8204.044661370002</v>
      </c>
      <c r="D24" s="69">
        <v>0</v>
      </c>
      <c r="E24" s="50"/>
      <c r="F24" s="50"/>
      <c r="H24" s="51"/>
      <c r="I24" s="51"/>
      <c r="J24" s="52"/>
    </row>
    <row r="25" spans="1:10" ht="15">
      <c r="A25" s="50"/>
      <c r="B25" s="50"/>
      <c r="C25" s="50"/>
      <c r="D25" s="50"/>
      <c r="E25" s="50"/>
      <c r="F25" s="50"/>
      <c r="H25" s="51"/>
      <c r="I25" s="51"/>
      <c r="J25" s="52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2015-09-10T17:09:01Z</dcterms:modified>
  <cp:category/>
  <cp:version/>
  <cp:contentType/>
  <cp:contentStatus/>
</cp:coreProperties>
</file>