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<sst xmlns="http://schemas.openxmlformats.org/spreadsheetml/2006/main" count="114" uniqueCount="101">
  <si>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</si>
  <si>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</si>
  <si>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</si>
  <si>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</si>
  <si>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</si>
  <si>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</si>
  <si>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</si>
  <si>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</si>
  <si>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</si>
  <si>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</si>
  <si>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</si>
  <si>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</si>
  <si>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</si>
  <si>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</si>
  <si>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</si>
  <si>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</si>
  <si>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</si>
  <si>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</si>
  <si>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</si>
  <si>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</si>
  <si>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</si>
  <si>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</si>
  <si>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</si>
  <si>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</si>
  <si>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</si>
  <si>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</si>
  <si>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</si>
  <si>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</si>
  <si>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</si>
  <si>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</si>
  <si>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</si>
  <si>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</si>
  <si>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</si>
  <si>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</si>
  <si>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</si>
  <si>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</si>
  <si>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</si>
  <si>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</si>
  <si>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</si>
  <si>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</si>
  <si>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</si>
  <si>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</si>
  <si>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</si>
  <si>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</si>
  <si>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</si>
  <si>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</si>
  <si>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</si>
  <si>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</si>
  <si>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</si>
  <si>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</si>
  <si>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</si>
  <si>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</si>
  <si>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</si>
  <si>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</si>
  <si>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</si>
  <si>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</si>
  <si>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</si>
  <si>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</si>
  <si>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</si>
  <si>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</si>
  <si>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</si>
  <si>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</si>
  <si>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</si>
  <si>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</si>
  <si>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</si>
  <si>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</si>
  <si>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</si>
  <si>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</si>
  <si>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</si>
  <si>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</si>
  <si>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</si>
  <si>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</si>
  <si>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</si>
  <si>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</si>
  <si>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</si>
  <si>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</si>
  <si>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</si>
  <si>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</si>
  <si>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</si>
  <si>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</si>
  <si>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</si>
  <si>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</si>
  <si>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</si>
  <si>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</si>
  <si>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</si>
  <si>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</si>
  <si>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</si>
  <si>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</si>
  <si>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</si>
  <si>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Goddard Enterprises Limited -*</t>
  </si>
  <si>
    <t>Emera (Caribbean) Incorporated 5.5% Pref</t>
  </si>
  <si>
    <t>Cave Shepherd and Company Limited -*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</si>
  <si>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</si>
  <si>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</si>
  <si>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</si>
  <si>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</si>
  <si>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</si>
  <si>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</si>
  <si>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Friday August 21, 2015</t>
  </si>
  <si>
    <t>Barbados Government Debenture 7.75% 2020</t>
  </si>
  <si>
    <t>Barbados Government Debenture 8.50%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</si>
</sst>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42237.48024305556</v>
      </c>
      <c r="C8" s="8">
        <v>8500</v>
      </c>
      <c r="D8" s="9">
        <v>2.49</v>
      </c>
      <c r="E8" s="9">
        <v>2.48</v>
      </c>
      <c r="F8" s="9">
        <v>2.48</v>
      </c>
      <c r="G8" s="9">
        <v>2.48</v>
      </c>
      <c r="H8" s="9">
        <f>G8-F8</f>
        <v>0</v>
      </c>
      <c r="I8" s="9"/>
      <c r="J8" s="9">
        <v>2.48</v>
      </c>
      <c r="K8" s="8"/>
      <c r="L8" s="8">
        <v>1258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42229.42486111111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2.42</v>
      </c>
      <c r="K13" s="8"/>
      <c r="L13" s="8">
        <v>8000</v>
      </c>
    </row>
    <row r="14" spans="1:12" s="10" customFormat="1" ht="15">
      <c r="A14" s="6" t="s">
        <v>91</v>
      </c>
      <c r="B14" s="7">
        <v>42237.4871875</v>
      </c>
      <c r="C14" s="8">
        <v>1972</v>
      </c>
      <c r="D14" s="9">
        <v>3.1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2.75</v>
      </c>
      <c r="J14" s="9">
        <v>3</v>
      </c>
      <c r="K14" s="8">
        <v>500</v>
      </c>
      <c r="L14" s="8">
        <v>28</v>
      </c>
    </row>
    <row r="15" spans="1:12" s="10" customFormat="1" ht="15">
      <c r="A15" s="6" t="s">
        <v>25</v>
      </c>
      <c r="B15" s="7">
        <v>42234.46778935185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1.9</v>
      </c>
      <c r="K15" s="8">
        <v>5000</v>
      </c>
      <c r="L15" s="8">
        <v>25830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42236.43945601852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1498</v>
      </c>
      <c r="L18" s="8">
        <v>2734</v>
      </c>
    </row>
    <row r="19" spans="1:12" s="10" customFormat="1" ht="15">
      <c r="A19" s="6" t="s">
        <v>89</v>
      </c>
      <c r="B19" s="7">
        <v>42237.46262731482</v>
      </c>
      <c r="C19" s="8">
        <v>1050</v>
      </c>
      <c r="D19" s="9">
        <v>6.56</v>
      </c>
      <c r="E19" s="9">
        <v>6.56</v>
      </c>
      <c r="F19" s="9">
        <v>6.56</v>
      </c>
      <c r="G19" s="9">
        <v>6.56</v>
      </c>
      <c r="H19" s="9">
        <f>G19-F19</f>
        <v>0</v>
      </c>
      <c r="I19" s="9">
        <v>6.56</v>
      </c>
      <c r="J19" s="9"/>
      <c r="K19" s="8">
        <v>7775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42236.439039351855</v>
      </c>
      <c r="C21" s="8"/>
      <c r="D21" s="9"/>
      <c r="E21" s="9"/>
      <c r="F21" s="9">
        <v>2.6</v>
      </c>
      <c r="G21" s="9">
        <v>2.6</v>
      </c>
      <c r="H21" s="9"/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97</v>
      </c>
      <c r="B24" s="7">
        <v>42234.416666666664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194</v>
      </c>
    </row>
    <row r="25" spans="1:12" s="10" customFormat="1" ht="15">
      <c r="A25" s="6" t="s">
        <v>87</v>
      </c>
      <c r="B25" s="7">
        <v>42237.47949074074</v>
      </c>
      <c r="C25" s="8">
        <v>454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201975</v>
      </c>
      <c r="L27" s="8">
        <v>2470</v>
      </c>
    </row>
    <row r="28" spans="1:12" s="10" customFormat="1" ht="15">
      <c r="A28" s="6" t="s">
        <v>34</v>
      </c>
      <c r="B28" s="7">
        <v>42237.46875</v>
      </c>
      <c r="C28" s="8">
        <v>15117</v>
      </c>
      <c r="D28" s="9">
        <v>1.8</v>
      </c>
      <c r="E28" s="9">
        <v>1.78</v>
      </c>
      <c r="F28" s="9">
        <v>1.78</v>
      </c>
      <c r="G28" s="9">
        <v>1.78</v>
      </c>
      <c r="H28" s="9">
        <f>G28-F28</f>
        <v>0</v>
      </c>
      <c r="I28" s="9">
        <v>1.8</v>
      </c>
      <c r="J28" s="9">
        <v>1.95</v>
      </c>
      <c r="K28" s="8">
        <v>5283</v>
      </c>
      <c r="L28" s="8">
        <v>2582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27093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>
        <v>1000</v>
      </c>
      <c r="D45" s="59">
        <v>99.9</v>
      </c>
      <c r="E45" s="59">
        <v>99.9</v>
      </c>
      <c r="F45" s="59"/>
      <c r="G45" s="59">
        <v>99.9</v>
      </c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42230.516805555555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42236.47545138889</v>
      </c>
      <c r="C47" s="47"/>
      <c r="D47" s="59"/>
      <c r="E47" s="59"/>
      <c r="F47" s="59"/>
      <c r="G47" s="59"/>
      <c r="H47" s="48"/>
      <c r="I47" s="48"/>
      <c r="J47" s="48">
        <v>95</v>
      </c>
      <c r="K47" s="47"/>
      <c r="L47" s="47">
        <v>150000</v>
      </c>
    </row>
    <row r="48" spans="1:12" s="39" customFormat="1" ht="12.75" customHeight="1">
      <c r="A48" s="11" t="s">
        <v>92</v>
      </c>
      <c r="B48" s="46">
        <v>42165.467881944445</v>
      </c>
      <c r="C48" s="47"/>
      <c r="D48" s="59"/>
      <c r="E48" s="59"/>
      <c r="F48" s="59"/>
      <c r="G48" s="59"/>
      <c r="H48" s="48"/>
      <c r="I48" s="48"/>
      <c r="J48" s="48">
        <v>100</v>
      </c>
      <c r="K48" s="47"/>
      <c r="L48" s="47">
        <v>150000</v>
      </c>
    </row>
    <row r="49" spans="1:12" s="39" customFormat="1" ht="12.75" customHeight="1">
      <c r="A49" s="11" t="s">
        <v>99</v>
      </c>
      <c r="B49" s="46">
        <v>42237.43670138889</v>
      </c>
      <c r="C49" s="47">
        <v>1000</v>
      </c>
      <c r="D49" s="59">
        <v>107</v>
      </c>
      <c r="E49" s="59">
        <v>107</v>
      </c>
      <c r="F49" s="59"/>
      <c r="G49" s="59">
        <v>107</v>
      </c>
      <c r="H49" s="48"/>
      <c r="I49" s="48"/>
      <c r="J49" s="48"/>
      <c r="K49" s="47"/>
      <c r="L49" s="47"/>
    </row>
    <row r="50" spans="1:12" s="39" customFormat="1" ht="12.75" customHeight="1">
      <c r="A50" s="11" t="s">
        <v>100</v>
      </c>
      <c r="B50" s="46">
        <v>42237.4777662037</v>
      </c>
      <c r="C50" s="47">
        <v>20000</v>
      </c>
      <c r="D50" s="59">
        <v>108.31</v>
      </c>
      <c r="E50" s="59">
        <v>108.31</v>
      </c>
      <c r="F50" s="59"/>
      <c r="G50" s="59">
        <v>108.31</v>
      </c>
      <c r="H50" s="48"/>
      <c r="I50" s="48"/>
      <c r="J50" s="48"/>
      <c r="K50" s="47"/>
      <c r="L50" s="47"/>
    </row>
    <row r="51" spans="1:12" s="39" customFormat="1" ht="12.75" customHeight="1">
      <c r="A51" s="11" t="s">
        <v>59</v>
      </c>
      <c r="B51" s="46">
        <v>42230.507372685184</v>
      </c>
      <c r="C51" s="47"/>
      <c r="D51" s="59"/>
      <c r="E51" s="59"/>
      <c r="F51" s="59"/>
      <c r="G51" s="59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60</v>
      </c>
      <c r="B52" s="46">
        <v>42202.51590277778</v>
      </c>
      <c r="C52" s="47"/>
      <c r="D52" s="59"/>
      <c r="E52" s="59"/>
      <c r="F52" s="59"/>
      <c r="G52" s="59"/>
      <c r="H52" s="48"/>
      <c r="I52" s="48">
        <v>98</v>
      </c>
      <c r="J52" s="48">
        <v>100</v>
      </c>
      <c r="K52" s="47">
        <v>15000</v>
      </c>
      <c r="L52" s="47">
        <v>15000</v>
      </c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22000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2199.05</v>
      </c>
      <c r="C2" s="57">
        <v>26639</v>
      </c>
      <c r="D2" s="58">
        <v>61203.45999999999</v>
      </c>
      <c r="E2" s="57">
        <v>11</v>
      </c>
      <c r="F2" s="78">
        <f>B22</f>
        <v>5509.806841540001</v>
      </c>
      <c r="G2" s="55"/>
    </row>
    <row r="3" spans="1:7" ht="15">
      <c r="A3" s="56" t="s">
        <v>78</v>
      </c>
      <c r="B3" s="73">
        <f>B14</f>
        <v>1738.92</v>
      </c>
      <c r="C3" s="74">
        <v>454</v>
      </c>
      <c r="D3" s="75">
        <v>9080</v>
      </c>
      <c r="E3" s="57">
        <v>1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626.71</v>
      </c>
      <c r="C4" s="57">
        <f>SUM(C2:C3)</f>
        <v>27093</v>
      </c>
      <c r="D4" s="58">
        <f>SUM(D2:D3)</f>
        <v>70283.45999999999</v>
      </c>
      <c r="E4" s="57">
        <f>SUM(E2:E3)</f>
        <v>12</v>
      </c>
      <c r="F4" s="78">
        <f>B24</f>
        <v>8365.086204800002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42237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42237</v>
      </c>
      <c r="C11" s="68">
        <v>42236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93</v>
      </c>
      <c r="B13" s="76">
        <v>2199.05</v>
      </c>
      <c r="C13" s="76">
        <v>2199.05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94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95</v>
      </c>
      <c r="B15" s="77">
        <v>626.71</v>
      </c>
      <c r="C15" s="76">
        <v>626.71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96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42237</v>
      </c>
      <c r="C20" s="68">
        <v>42236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93</v>
      </c>
      <c r="B22" s="72">
        <v>5509.806841540001</v>
      </c>
      <c r="C22" s="72">
        <v>5509.806841540001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94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95</v>
      </c>
      <c r="B24" s="72">
        <v>8365.086204800002</v>
      </c>
      <c r="C24" s="72">
        <v>8365.086204800002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2015-08-21T17:34:25Z</dcterms:modified>
  <cp:category/>
  <cp:version/>
  <cp:contentType/>
  <cp:contentStatus/>
</cp:coreProperties>
</file>