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<sst xmlns="http://schemas.openxmlformats.org/spreadsheetml/2006/main" count="112" uniqueCount="99">
  <si>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</si>
  <si>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</si>
  <si>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</si>
  <si>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</si>
  <si>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</si>
  <si>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</si>
  <si>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</si>
  <si>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</si>
  <si>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</si>
  <si>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</si>
  <si>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</si>
  <si>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</si>
  <si>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</si>
  <si>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</si>
  <si>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</si>
  <si>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</si>
  <si>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</si>
  <si>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</si>
  <si>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</si>
  <si>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</si>
  <si>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</si>
  <si>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</si>
  <si>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</si>
  <si>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</si>
  <si>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</si>
  <si>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</si>
  <si>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</si>
  <si>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</si>
  <si>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</si>
  <si>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</si>
  <si>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</si>
  <si>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</si>
  <si>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</si>
  <si>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</si>
  <si>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</si>
  <si>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</si>
  <si>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</si>
  <si>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</si>
  <si>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</si>
  <si>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</si>
  <si>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</si>
  <si>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</si>
  <si>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</si>
  <si>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</si>
  <si>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</si>
  <si>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</si>
  <si>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</si>
  <si>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</si>
  <si>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</si>
  <si>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</si>
  <si>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</si>
  <si>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</si>
  <si>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</si>
  <si>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</si>
  <si>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</si>
  <si>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</si>
  <si>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</si>
  <si>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</si>
  <si>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</si>
  <si>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</si>
  <si>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</si>
  <si>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</si>
  <si>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</si>
  <si>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</si>
  <si>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</si>
  <si>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</si>
  <si>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</si>
  <si>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</si>
  <si>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</si>
  <si>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</si>
  <si>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</si>
  <si>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</si>
  <si>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</si>
  <si>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</si>
  <si>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</si>
  <si>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</si>
  <si>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</si>
  <si>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</si>
  <si>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</si>
  <si>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</si>
  <si>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</si>
  <si>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</si>
  <si>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</si>
  <si>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</si>
  <si>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</si>
  <si>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</si>
  <si>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</si>
  <si>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</si>
  <si>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</si>
  <si>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Goddard Enterprises Limited -*</t>
  </si>
  <si>
    <t>Emera (Caribbean) Incorporated 5.5% Pref</t>
  </si>
  <si>
    <t>Cave Shepherd and Company Limited -*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</si>
  <si>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</si>
  <si>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</si>
  <si>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</si>
  <si>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</si>
  <si>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</si>
  <si>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</si>
  <si>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Thursday August 20,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</si>
</sst>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98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42236.438564814816</v>
      </c>
      <c r="C8" s="8">
        <v>25</v>
      </c>
      <c r="D8" s="9">
        <v>2.49</v>
      </c>
      <c r="E8" s="9">
        <v>2.49</v>
      </c>
      <c r="F8" s="9">
        <v>2.48</v>
      </c>
      <c r="G8" s="9">
        <v>2.48</v>
      </c>
      <c r="H8" s="9">
        <f>G8-F8</f>
        <v>0</v>
      </c>
      <c r="I8" s="9">
        <v>2.48</v>
      </c>
      <c r="J8" s="9">
        <v>2.49</v>
      </c>
      <c r="K8" s="8">
        <v>7500</v>
      </c>
      <c r="L8" s="8">
        <v>1195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0.5</v>
      </c>
      <c r="K10" s="8">
        <v>18334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42229.42486111111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2.42</v>
      </c>
      <c r="K13" s="8"/>
      <c r="L13" s="8">
        <v>8000</v>
      </c>
    </row>
    <row r="14" spans="1:12" s="10" customFormat="1" ht="15">
      <c r="A14" s="6" t="s">
        <v>91</v>
      </c>
      <c r="B14" s="7">
        <v>42220.43335648148</v>
      </c>
      <c r="C14" s="8"/>
      <c r="D14" s="9"/>
      <c r="E14" s="9"/>
      <c r="F14" s="9">
        <v>3</v>
      </c>
      <c r="G14" s="9">
        <v>3</v>
      </c>
      <c r="H14" s="9"/>
      <c r="I14" s="9">
        <v>3.1</v>
      </c>
      <c r="J14" s="9">
        <v>3.65</v>
      </c>
      <c r="K14" s="8">
        <v>1000</v>
      </c>
      <c r="L14" s="8">
        <v>441</v>
      </c>
    </row>
    <row r="15" spans="1:12" s="10" customFormat="1" ht="15">
      <c r="A15" s="6" t="s">
        <v>25</v>
      </c>
      <c r="B15" s="7">
        <v>42234.46778935185</v>
      </c>
      <c r="C15" s="8"/>
      <c r="D15" s="9"/>
      <c r="E15" s="9"/>
      <c r="F15" s="9">
        <v>1.9</v>
      </c>
      <c r="G15" s="9">
        <v>1.9</v>
      </c>
      <c r="H15" s="9"/>
      <c r="I15" s="9">
        <v>1.55</v>
      </c>
      <c r="J15" s="9">
        <v>1.9</v>
      </c>
      <c r="K15" s="8">
        <v>5000</v>
      </c>
      <c r="L15" s="8">
        <v>25830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42226.51671296296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>
        <v>0.22</v>
      </c>
      <c r="K17" s="8">
        <v>120000</v>
      </c>
      <c r="L17" s="8">
        <v>65087</v>
      </c>
    </row>
    <row r="18" spans="1:12" s="10" customFormat="1" ht="15">
      <c r="A18" s="6" t="s">
        <v>62</v>
      </c>
      <c r="B18" s="7">
        <v>42236.43945601852</v>
      </c>
      <c r="C18" s="8">
        <v>100</v>
      </c>
      <c r="D18" s="9">
        <v>0.57</v>
      </c>
      <c r="E18" s="9">
        <v>0.57</v>
      </c>
      <c r="F18" s="9">
        <v>0.57</v>
      </c>
      <c r="G18" s="9">
        <v>0.57</v>
      </c>
      <c r="H18" s="9">
        <f>G18-F18</f>
        <v>0</v>
      </c>
      <c r="I18" s="9">
        <v>0.52</v>
      </c>
      <c r="J18" s="9">
        <v>0.57</v>
      </c>
      <c r="K18" s="8">
        <v>1498</v>
      </c>
      <c r="L18" s="8">
        <v>2734</v>
      </c>
    </row>
    <row r="19" spans="1:12" s="10" customFormat="1" ht="15">
      <c r="A19" s="6" t="s">
        <v>89</v>
      </c>
      <c r="B19" s="7">
        <v>42234.507060185184</v>
      </c>
      <c r="C19" s="8"/>
      <c r="D19" s="9"/>
      <c r="E19" s="9"/>
      <c r="F19" s="9">
        <v>6.56</v>
      </c>
      <c r="G19" s="9">
        <v>6.56</v>
      </c>
      <c r="H19" s="9"/>
      <c r="I19" s="9">
        <v>6.56</v>
      </c>
      <c r="J19" s="9"/>
      <c r="K19" s="8">
        <v>8825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42236.439039351855</v>
      </c>
      <c r="C21" s="8">
        <v>20</v>
      </c>
      <c r="D21" s="9">
        <v>2.6</v>
      </c>
      <c r="E21" s="9">
        <v>2.6</v>
      </c>
      <c r="F21" s="9">
        <v>2.6</v>
      </c>
      <c r="G21" s="9">
        <v>2.6</v>
      </c>
      <c r="H21" s="9">
        <f>G21-F21</f>
        <v>0</v>
      </c>
      <c r="I21" s="9">
        <v>2.45</v>
      </c>
      <c r="J21" s="9">
        <v>2.6</v>
      </c>
      <c r="K21" s="8">
        <v>305</v>
      </c>
      <c r="L21" s="8">
        <v>10000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90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97</v>
      </c>
      <c r="B24" s="7">
        <v>42234.416666666664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87</v>
      </c>
      <c r="B25" s="7">
        <v>42228.416666666664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11000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>
        <v>30</v>
      </c>
      <c r="D27" s="9">
        <v>2.26</v>
      </c>
      <c r="E27" s="9">
        <v>2.26</v>
      </c>
      <c r="F27" s="9">
        <v>2.26</v>
      </c>
      <c r="G27" s="9">
        <v>2.26</v>
      </c>
      <c r="H27" s="9">
        <f>G27-F27</f>
        <v>0</v>
      </c>
      <c r="I27" s="9">
        <v>2.07</v>
      </c>
      <c r="J27" s="9">
        <v>2.26</v>
      </c>
      <c r="K27" s="8">
        <v>201975</v>
      </c>
      <c r="L27" s="8">
        <v>2470</v>
      </c>
    </row>
    <row r="28" spans="1:12" s="10" customFormat="1" ht="15">
      <c r="A28" s="6" t="s">
        <v>34</v>
      </c>
      <c r="B28" s="7">
        <v>42235.48025462963</v>
      </c>
      <c r="C28" s="8"/>
      <c r="D28" s="9"/>
      <c r="E28" s="9"/>
      <c r="F28" s="9">
        <v>1.78</v>
      </c>
      <c r="G28" s="9">
        <v>1.78</v>
      </c>
      <c r="H28" s="9"/>
      <c r="I28" s="9">
        <v>1.78</v>
      </c>
      <c r="J28" s="9">
        <v>1.8</v>
      </c>
      <c r="K28" s="8">
        <v>1037</v>
      </c>
      <c r="L28" s="8">
        <v>12031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175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61</v>
      </c>
      <c r="B44" s="46">
        <v>42202.515</v>
      </c>
      <c r="C44" s="47"/>
      <c r="D44" s="59"/>
      <c r="E44" s="59"/>
      <c r="F44" s="59"/>
      <c r="G44" s="59"/>
      <c r="H44" s="48"/>
      <c r="I44" s="48">
        <v>99</v>
      </c>
      <c r="J44" s="48">
        <v>102</v>
      </c>
      <c r="K44" s="47">
        <v>5000</v>
      </c>
      <c r="L44" s="47">
        <v>15000</v>
      </c>
    </row>
    <row r="45" spans="1:12" s="39" customFormat="1" ht="12.75" customHeight="1">
      <c r="A45" s="11" t="s">
        <v>71</v>
      </c>
      <c r="B45" s="46">
        <v>42233.53729166667</v>
      </c>
      <c r="C45" s="47"/>
      <c r="D45" s="59"/>
      <c r="E45" s="59"/>
      <c r="F45" s="59"/>
      <c r="G45" s="59"/>
      <c r="H45" s="48"/>
      <c r="I45" s="48">
        <v>96</v>
      </c>
      <c r="J45" s="48">
        <v>100</v>
      </c>
      <c r="K45" s="47">
        <v>5000</v>
      </c>
      <c r="L45" s="47">
        <v>30000</v>
      </c>
    </row>
    <row r="46" spans="1:12" s="39" customFormat="1" ht="12.75" customHeight="1">
      <c r="A46" s="11" t="s">
        <v>58</v>
      </c>
      <c r="B46" s="46">
        <v>42230.516805555555</v>
      </c>
      <c r="C46" s="47"/>
      <c r="D46" s="59"/>
      <c r="E46" s="59"/>
      <c r="F46" s="59"/>
      <c r="G46" s="59"/>
      <c r="H46" s="48"/>
      <c r="I46" s="48">
        <v>99</v>
      </c>
      <c r="J46" s="48">
        <v>105</v>
      </c>
      <c r="K46" s="47">
        <v>5000</v>
      </c>
      <c r="L46" s="47">
        <v>13000</v>
      </c>
    </row>
    <row r="47" spans="1:12" s="39" customFormat="1" ht="12.75" customHeight="1">
      <c r="A47" s="11" t="s">
        <v>57</v>
      </c>
      <c r="B47" s="46">
        <v>42236.47545138889</v>
      </c>
      <c r="C47" s="47">
        <v>100000</v>
      </c>
      <c r="D47" s="59">
        <v>95</v>
      </c>
      <c r="E47" s="59">
        <v>95</v>
      </c>
      <c r="F47" s="59"/>
      <c r="G47" s="59">
        <v>95</v>
      </c>
      <c r="H47" s="48"/>
      <c r="I47" s="48"/>
      <c r="J47" s="48">
        <v>95</v>
      </c>
      <c r="K47" s="47"/>
      <c r="L47" s="47">
        <v>150000</v>
      </c>
    </row>
    <row r="48" spans="1:12" s="39" customFormat="1" ht="12.75" customHeight="1">
      <c r="A48" s="11" t="s">
        <v>92</v>
      </c>
      <c r="B48" s="46">
        <v>42165.467881944445</v>
      </c>
      <c r="C48" s="47"/>
      <c r="D48" s="59"/>
      <c r="E48" s="59"/>
      <c r="F48" s="59"/>
      <c r="G48" s="59"/>
      <c r="H48" s="48"/>
      <c r="I48" s="48"/>
      <c r="J48" s="48">
        <v>100</v>
      </c>
      <c r="K48" s="47"/>
      <c r="L48" s="47">
        <v>150000</v>
      </c>
    </row>
    <row r="49" spans="1:12" s="39" customFormat="1" ht="12.75" customHeight="1">
      <c r="A49" s="11" t="s">
        <v>59</v>
      </c>
      <c r="B49" s="46">
        <v>42230.507372685184</v>
      </c>
      <c r="C49" s="47"/>
      <c r="D49" s="59"/>
      <c r="E49" s="59"/>
      <c r="F49" s="59"/>
      <c r="G49" s="59"/>
      <c r="H49" s="48"/>
      <c r="I49" s="48"/>
      <c r="J49" s="48">
        <v>101</v>
      </c>
      <c r="K49" s="47"/>
      <c r="L49" s="47">
        <v>35000</v>
      </c>
    </row>
    <row r="50" spans="1:12" s="39" customFormat="1" ht="12.75" customHeight="1">
      <c r="A50" s="11" t="s">
        <v>60</v>
      </c>
      <c r="B50" s="46">
        <v>42202.51590277778</v>
      </c>
      <c r="C50" s="47"/>
      <c r="D50" s="59"/>
      <c r="E50" s="59"/>
      <c r="F50" s="59"/>
      <c r="G50" s="59"/>
      <c r="H50" s="48"/>
      <c r="I50" s="48"/>
      <c r="J50" s="48">
        <v>100</v>
      </c>
      <c r="K50" s="47"/>
      <c r="L50" s="47">
        <v>15000</v>
      </c>
    </row>
    <row r="51" spans="1:12" s="39" customFormat="1" ht="12.75" customHeight="1" hidden="1">
      <c r="A51" s="11"/>
      <c r="B51" s="46"/>
      <c r="C51" s="47"/>
      <c r="D51" s="59"/>
      <c r="E51" s="59"/>
      <c r="F51" s="59"/>
      <c r="G51" s="59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9"/>
      <c r="E52" s="59"/>
      <c r="F52" s="59"/>
      <c r="G52" s="59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100000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2199.05</v>
      </c>
      <c r="C2" s="57">
        <v>175</v>
      </c>
      <c r="D2" s="58">
        <v>239.05</v>
      </c>
      <c r="E2" s="57">
        <v>4</v>
      </c>
      <c r="F2" s="78">
        <f>B22</f>
        <v>5509.806841540001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626.71</v>
      </c>
      <c r="C4" s="57">
        <f>SUM(C2:C3)</f>
        <v>175</v>
      </c>
      <c r="D4" s="58">
        <f>SUM(D2:D3)</f>
        <v>239.05</v>
      </c>
      <c r="E4" s="57">
        <f>SUM(E2:E3)</f>
        <v>4</v>
      </c>
      <c r="F4" s="78">
        <f>B24</f>
        <v>8365.086204800002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42236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42236</v>
      </c>
      <c r="C11" s="68">
        <v>42235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93</v>
      </c>
      <c r="B13" s="76">
        <v>2199.05</v>
      </c>
      <c r="C13" s="76">
        <v>2199.05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94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95</v>
      </c>
      <c r="B15" s="77">
        <v>626.71</v>
      </c>
      <c r="C15" s="76">
        <v>626.71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96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42236</v>
      </c>
      <c r="C20" s="68">
        <v>42235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93</v>
      </c>
      <c r="B22" s="72">
        <v>5509.806841540001</v>
      </c>
      <c r="C22" s="72">
        <v>5509.806841540001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94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95</v>
      </c>
      <c r="B24" s="72">
        <v>8365.086204800002</v>
      </c>
      <c r="C24" s="72">
        <v>8365.086204800002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2015-08-20T17:40:38Z</dcterms:modified>
  <cp:category/>
  <cp:version/>
  <cp:contentType/>
  <cp:contentStatus/>
</cp:coreProperties>
</file>