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<sst xmlns="http://schemas.openxmlformats.org/spreadsheetml/2006/main" count="111" uniqueCount="98">
  <si>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</si>
  <si>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</si>
  <si>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</si>
  <si>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</si>
  <si>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</si>
  <si>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</si>
  <si>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</si>
  <si>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</si>
  <si>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</si>
  <si>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</si>
  <si>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</si>
  <si>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</si>
  <si>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</si>
  <si>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</si>
  <si>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</si>
  <si>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</si>
  <si>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</si>
  <si>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</si>
  <si>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</si>
  <si>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</si>
  <si>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</si>
  <si>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</si>
  <si>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</si>
  <si>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</si>
  <si>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</si>
  <si>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</si>
  <si>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</si>
  <si>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</si>
  <si>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</si>
  <si>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</si>
  <si>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</si>
  <si>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</si>
  <si>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</si>
  <si>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</si>
  <si>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</si>
  <si>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</si>
  <si>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</si>
  <si>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</si>
  <si>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</si>
  <si>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</si>
  <si>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</si>
  <si>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</si>
  <si>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</si>
  <si>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</si>
  <si>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</si>
  <si>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</si>
  <si>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</si>
  <si>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</si>
  <si>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</si>
  <si>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</si>
  <si>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</si>
  <si>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</si>
  <si>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</si>
  <si>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</si>
  <si>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</si>
  <si>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</si>
  <si>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</si>
  <si>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</si>
  <si>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</si>
  <si>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</si>
  <si>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</si>
  <si>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</si>
  <si>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</si>
  <si>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</si>
  <si>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</si>
  <si>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</si>
  <si>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</si>
  <si>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</si>
  <si>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</si>
  <si>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</si>
  <si>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</si>
  <si>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</si>
  <si>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 xml:space="preserve">Cave Shepherd and Company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</si>
  <si>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</si>
  <si>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</si>
  <si>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</si>
  <si>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</si>
  <si>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</si>
  <si>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</si>
  <si>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</si>
  <si>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</si>
  <si>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</si>
  <si>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</si>
  <si>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</si>
  <si>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</si>
  <si>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</si>
  <si>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</si>
  <si>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</si>
  <si>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</si>
  <si>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</si>
  <si>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</si>
  <si>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</si>
  <si>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 xml:space="preserve">Emera (Caribbean) Incorporated </t>
  </si>
  <si>
    <t>Massy Holdings Limited</t>
  </si>
  <si>
    <t>JMMB Group Limited</t>
  </si>
  <si>
    <t>Goddard Enterprises Limited -*</t>
  </si>
  <si>
    <t>Emera (Caribbean) Incorporated 5.5% Pref</t>
  </si>
  <si>
    <t>Friday July 31,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</si>
</sst>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42207.531689814816</v>
      </c>
      <c r="C8" s="8"/>
      <c r="D8" s="9"/>
      <c r="E8" s="9"/>
      <c r="F8" s="9">
        <v>2.49</v>
      </c>
      <c r="G8" s="9">
        <v>2.49</v>
      </c>
      <c r="H8" s="9"/>
      <c r="I8" s="9"/>
      <c r="J8" s="9">
        <v>2.48</v>
      </c>
      <c r="K8" s="8"/>
      <c r="L8" s="8">
        <v>9048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42216.519108796296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2.48</v>
      </c>
      <c r="K13" s="8"/>
      <c r="L13" s="8">
        <v>15034</v>
      </c>
    </row>
    <row r="14" spans="1:12" s="10" customFormat="1" ht="15">
      <c r="A14" s="6" t="s">
        <v>72</v>
      </c>
      <c r="B14" s="7">
        <v>42212.41730324074</v>
      </c>
      <c r="C14" s="8"/>
      <c r="D14" s="9"/>
      <c r="E14" s="9"/>
      <c r="F14" s="9">
        <v>3</v>
      </c>
      <c r="G14" s="9">
        <v>3</v>
      </c>
      <c r="H14" s="9"/>
      <c r="I14" s="9">
        <v>3.1</v>
      </c>
      <c r="J14" s="9">
        <v>3.65</v>
      </c>
      <c r="K14" s="8">
        <v>1000</v>
      </c>
      <c r="L14" s="8">
        <v>566</v>
      </c>
    </row>
    <row r="15" spans="1:12" s="10" customFormat="1" ht="15">
      <c r="A15" s="6" t="s">
        <v>25</v>
      </c>
      <c r="B15" s="7">
        <v>42214.43398148148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14215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42198.53188657408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/>
      <c r="K17" s="8">
        <v>120000</v>
      </c>
      <c r="L17" s="8"/>
    </row>
    <row r="18" spans="1:12" s="10" customFormat="1" ht="15">
      <c r="A18" s="6" t="s">
        <v>62</v>
      </c>
      <c r="B18" s="7">
        <v>42214.426620370374</v>
      </c>
      <c r="C18" s="8"/>
      <c r="D18" s="9"/>
      <c r="E18" s="9"/>
      <c r="F18" s="9">
        <v>0.53</v>
      </c>
      <c r="G18" s="9">
        <v>0.53</v>
      </c>
      <c r="H18" s="9"/>
      <c r="I18" s="9">
        <v>0.5</v>
      </c>
      <c r="J18" s="9">
        <v>0.57</v>
      </c>
      <c r="K18" s="8">
        <v>93840</v>
      </c>
      <c r="L18" s="8">
        <v>94500</v>
      </c>
    </row>
    <row r="19" spans="1:12" s="10" customFormat="1" ht="15">
      <c r="A19" s="6" t="s">
        <v>95</v>
      </c>
      <c r="B19" s="7">
        <v>42216.51252314815</v>
      </c>
      <c r="C19" s="8">
        <v>1000</v>
      </c>
      <c r="D19" s="9">
        <v>6.6</v>
      </c>
      <c r="E19" s="9">
        <v>6.55</v>
      </c>
      <c r="F19" s="9">
        <v>6.43</v>
      </c>
      <c r="G19" s="9">
        <v>6.43</v>
      </c>
      <c r="H19" s="9">
        <f>G19-F19</f>
        <v>0</v>
      </c>
      <c r="I19" s="9">
        <v>6.55</v>
      </c>
      <c r="J19" s="9">
        <v>7</v>
      </c>
      <c r="K19" s="8">
        <v>5704</v>
      </c>
      <c r="L19" s="8">
        <v>2000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90</v>
      </c>
      <c r="B21" s="7">
        <v>42207.53252314815</v>
      </c>
      <c r="C21" s="8"/>
      <c r="D21" s="9"/>
      <c r="E21" s="9"/>
      <c r="F21" s="9">
        <v>2.5</v>
      </c>
      <c r="G21" s="9">
        <v>2.5</v>
      </c>
      <c r="H21" s="9"/>
      <c r="I21" s="9">
        <v>2.52</v>
      </c>
      <c r="J21" s="9">
        <v>2.59</v>
      </c>
      <c r="K21" s="8">
        <v>1000</v>
      </c>
      <c r="L21" s="8">
        <v>965</v>
      </c>
    </row>
    <row r="22" spans="1:12" s="10" customFormat="1" ht="15">
      <c r="A22" s="6" t="s">
        <v>94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96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92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93</v>
      </c>
      <c r="B25" s="7">
        <v>42216.54032407407</v>
      </c>
      <c r="C25" s="8">
        <v>107781</v>
      </c>
      <c r="D25" s="9">
        <v>20.01</v>
      </c>
      <c r="E25" s="9">
        <v>20</v>
      </c>
      <c r="F25" s="9">
        <v>20</v>
      </c>
      <c r="G25" s="9">
        <v>20</v>
      </c>
      <c r="H25" s="9">
        <f>G25-F25</f>
        <v>0</v>
      </c>
      <c r="I25" s="9">
        <v>20</v>
      </c>
      <c r="J25" s="9">
        <v>25</v>
      </c>
      <c r="K25" s="8">
        <v>15307</v>
      </c>
      <c r="L25" s="8">
        <v>480</v>
      </c>
    </row>
    <row r="26" spans="1:12" s="10" customFormat="1" ht="15">
      <c r="A26" s="6" t="s">
        <v>33</v>
      </c>
      <c r="B26" s="7">
        <v>42215.44805555556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>
        <v>7.03</v>
      </c>
      <c r="K26" s="8">
        <v>100</v>
      </c>
      <c r="L26" s="8">
        <v>1000</v>
      </c>
    </row>
    <row r="27" spans="1:12" s="10" customFormat="1" ht="15">
      <c r="A27" s="6" t="s">
        <v>91</v>
      </c>
      <c r="B27" s="7">
        <v>42209.4471875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2.15</v>
      </c>
      <c r="K27" s="8">
        <v>39000</v>
      </c>
      <c r="L27" s="8">
        <v>7025</v>
      </c>
    </row>
    <row r="28" spans="1:12" s="10" customFormat="1" ht="15">
      <c r="A28" s="6" t="s">
        <v>34</v>
      </c>
      <c r="B28" s="7">
        <v>42215.437997685185</v>
      </c>
      <c r="C28" s="8"/>
      <c r="D28" s="9"/>
      <c r="E28" s="9"/>
      <c r="F28" s="9">
        <v>1.76</v>
      </c>
      <c r="G28" s="9">
        <v>1.76</v>
      </c>
      <c r="H28" s="9"/>
      <c r="I28" s="9">
        <v>1.78</v>
      </c>
      <c r="J28" s="9">
        <v>1.85</v>
      </c>
      <c r="K28" s="8">
        <v>15166</v>
      </c>
      <c r="L28" s="8">
        <v>866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108781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42214.523460648146</v>
      </c>
      <c r="C45" s="47"/>
      <c r="D45" s="59"/>
      <c r="E45" s="59"/>
      <c r="F45" s="59"/>
      <c r="G45" s="59"/>
      <c r="H45" s="48"/>
      <c r="I45" s="48">
        <v>99</v>
      </c>
      <c r="J45" s="48">
        <v>106.5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/>
      <c r="D48" s="59"/>
      <c r="E48" s="59"/>
      <c r="F48" s="59"/>
      <c r="G48" s="59"/>
      <c r="H48" s="48"/>
      <c r="I48" s="48"/>
      <c r="J48" s="48">
        <v>105</v>
      </c>
      <c r="K48" s="47"/>
      <c r="L48" s="47">
        <v>311000</v>
      </c>
    </row>
    <row r="49" spans="1:12" s="39" customFormat="1" ht="12.75" customHeight="1" hidden="1">
      <c r="A49" s="11"/>
      <c r="B49" s="46"/>
      <c r="C49" s="47"/>
      <c r="D49" s="59"/>
      <c r="E49" s="59"/>
      <c r="F49" s="59"/>
      <c r="G49" s="59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89</v>
      </c>
      <c r="B1" s="54" t="s">
        <v>73</v>
      </c>
      <c r="C1" s="54" t="s">
        <v>74</v>
      </c>
      <c r="D1" s="54" t="s">
        <v>75</v>
      </c>
      <c r="E1" s="54" t="s">
        <v>76</v>
      </c>
      <c r="F1" s="54" t="s">
        <v>77</v>
      </c>
    </row>
    <row r="2" spans="1:7" ht="15">
      <c r="A2" s="56" t="s">
        <v>78</v>
      </c>
      <c r="B2" s="73">
        <f>B13</f>
        <v>2191.09</v>
      </c>
      <c r="C2" s="57">
        <v>1000</v>
      </c>
      <c r="D2" s="58">
        <v>6577.5</v>
      </c>
      <c r="E2" s="57">
        <v>3</v>
      </c>
      <c r="F2" s="78">
        <f>B22</f>
        <v>5492.80796268</v>
      </c>
      <c r="G2" s="55"/>
    </row>
    <row r="3" spans="1:7" ht="15">
      <c r="A3" s="56" t="s">
        <v>79</v>
      </c>
      <c r="B3" s="73">
        <f>B14</f>
        <v>1738.92</v>
      </c>
      <c r="C3" s="74">
        <v>107781</v>
      </c>
      <c r="D3" s="75">
        <v>2155650.01</v>
      </c>
      <c r="E3" s="57">
        <v>4</v>
      </c>
      <c r="F3" s="78">
        <f>B23</f>
        <v>2855.27936326</v>
      </c>
      <c r="G3" s="55"/>
    </row>
    <row r="4" spans="1:7" ht="15">
      <c r="A4" s="56" t="s">
        <v>80</v>
      </c>
      <c r="B4" s="73">
        <f>B15</f>
        <v>625.25</v>
      </c>
      <c r="C4" s="57">
        <f>SUM(C2:C3)</f>
        <v>108781</v>
      </c>
      <c r="D4" s="58">
        <f>SUM(D2:D3)</f>
        <v>2162227.51</v>
      </c>
      <c r="E4" s="57">
        <f>SUM(E2:E3)</f>
        <v>7</v>
      </c>
      <c r="F4" s="78">
        <f>B24</f>
        <v>8348.087325940001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42216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81</v>
      </c>
      <c r="B10" s="67" t="s">
        <v>82</v>
      </c>
      <c r="C10" s="67" t="s">
        <v>83</v>
      </c>
      <c r="D10" s="67" t="s">
        <v>84</v>
      </c>
      <c r="E10" s="50"/>
      <c r="F10" s="50"/>
      <c r="H10" s="51"/>
      <c r="I10" s="51"/>
      <c r="J10" s="51"/>
    </row>
    <row r="11" spans="1:10" ht="15">
      <c r="A11" s="65"/>
      <c r="B11" s="68">
        <v>42216</v>
      </c>
      <c r="C11" s="68">
        <v>42215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85</v>
      </c>
      <c r="B13" s="76">
        <v>2191.09</v>
      </c>
      <c r="C13" s="76">
        <v>2191.09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86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87</v>
      </c>
      <c r="B15" s="77">
        <v>625.25</v>
      </c>
      <c r="C15" s="76">
        <v>625.25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88</v>
      </c>
      <c r="B19" s="71" t="s">
        <v>82</v>
      </c>
      <c r="C19" s="68" t="s">
        <v>83</v>
      </c>
      <c r="D19" s="71" t="s">
        <v>84</v>
      </c>
      <c r="E19" s="50"/>
      <c r="F19" s="50"/>
      <c r="H19" s="51"/>
      <c r="I19" s="51"/>
      <c r="J19" s="51"/>
    </row>
    <row r="20" spans="1:10" ht="15">
      <c r="A20" s="69"/>
      <c r="B20" s="68">
        <v>42216</v>
      </c>
      <c r="C20" s="68">
        <v>42215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85</v>
      </c>
      <c r="B22" s="72">
        <v>5492.80796268</v>
      </c>
      <c r="C22" s="72">
        <v>5492.80796268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86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87</v>
      </c>
      <c r="B24" s="72">
        <v>8348.087325940001</v>
      </c>
      <c r="C24" s="72">
        <v>8348.087325940001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2015-07-31T18:27:26Z</dcterms:modified>
  <cp:category/>
  <cp:version/>
  <cp:contentType/>
  <cp:contentStatus/>
</cp:coreProperties>
</file>