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1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<sst xmlns="http://schemas.openxmlformats.org/spreadsheetml/2006/main" count="111" uniqueCount="98">
  <si>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</si>
  <si>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</si>
  <si>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</si>
  <si>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</si>
  <si>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</si>
  <si>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</si>
  <si>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</si>
  <si>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</si>
  <si>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</si>
  <si>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</si>
  <si>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</si>
  <si>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</si>
  <si>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</si>
  <si>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</si>
  <si>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</si>
  <si>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</si>
  <si>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</si>
  <si>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</si>
  <si>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</si>
  <si>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</si>
  <si>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</si>
  <si>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</si>
  <si>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</si>
  <si>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</si>
  <si>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</si>
  <si>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</si>
  <si>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</si>
  <si>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</si>
  <si>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</si>
  <si>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</si>
  <si>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</si>
  <si>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</si>
  <si>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</si>
  <si>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</si>
  <si>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</si>
  <si>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</si>
  <si>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</si>
  <si>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</si>
  <si>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</si>
  <si>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</si>
  <si>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</si>
  <si>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</si>
  <si>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</si>
  <si>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</si>
  <si>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</si>
  <si>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</si>
  <si>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</si>
  <si>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</si>
  <si>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</si>
  <si>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</si>
  <si>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</si>
  <si>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</si>
  <si>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</si>
  <si>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</si>
  <si>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</si>
  <si>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</si>
  <si>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</si>
  <si>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</si>
  <si>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</si>
  <si>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</si>
  <si>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</si>
  <si>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</si>
  <si>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</si>
  <si>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</si>
  <si>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</si>
  <si>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</si>
  <si>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</si>
  <si>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</si>
  <si>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</si>
  <si>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</si>
  <si>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</si>
  <si>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</si>
  <si>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</si>
  <si>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</si>
  <si>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</si>
  <si>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</si>
  <si>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</si>
  <si>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</si>
  <si>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</si>
  <si>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</si>
  <si>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</si>
  <si>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</si>
  <si>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</si>
  <si>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</si>
  <si>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</si>
  <si>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</si>
  <si>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</si>
  <si>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</si>
  <si>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</si>
  <si>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</si>
  <si>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</si>
  <si>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</si>
  <si>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</si>
  <si>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>Emera (Caribbean) Incorporated 5.5% Pref -*</t>
  </si>
  <si>
    <t xml:space="preserve">Emera (Caribbean) Incorporated </t>
  </si>
  <si>
    <t>Massy Holdings Limited</t>
  </si>
  <si>
    <t>JMMB Group Limited</t>
  </si>
  <si>
    <t>Monday July 27,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</si>
</sst>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42207.531689814816</v>
      </c>
      <c r="C8" s="8"/>
      <c r="D8" s="9"/>
      <c r="E8" s="9"/>
      <c r="F8" s="9">
        <v>2.49</v>
      </c>
      <c r="G8" s="9">
        <v>2.49</v>
      </c>
      <c r="H8" s="9"/>
      <c r="I8" s="9"/>
      <c r="J8" s="9">
        <v>2.48</v>
      </c>
      <c r="K8" s="8"/>
      <c r="L8" s="8">
        <v>9048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42193.46528935185</v>
      </c>
      <c r="C10" s="8"/>
      <c r="D10" s="9"/>
      <c r="E10" s="9"/>
      <c r="F10" s="9">
        <v>0.41</v>
      </c>
      <c r="G10" s="9">
        <v>0.41</v>
      </c>
      <c r="H10" s="9"/>
      <c r="I10" s="9">
        <v>0.41</v>
      </c>
      <c r="J10" s="9">
        <v>0.5</v>
      </c>
      <c r="K10" s="8">
        <v>336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42207.532002314816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2.48</v>
      </c>
      <c r="K13" s="8"/>
      <c r="L13" s="8">
        <v>15534</v>
      </c>
    </row>
    <row r="14" spans="1:12" s="10" customFormat="1" ht="15">
      <c r="A14" s="6" t="s">
        <v>72</v>
      </c>
      <c r="B14" s="7">
        <v>42212.41730324074</v>
      </c>
      <c r="C14" s="8">
        <v>1028</v>
      </c>
      <c r="D14" s="9">
        <v>3</v>
      </c>
      <c r="E14" s="9">
        <v>3</v>
      </c>
      <c r="F14" s="9">
        <v>3</v>
      </c>
      <c r="G14" s="9">
        <v>3</v>
      </c>
      <c r="H14" s="9">
        <f>G14-F14</f>
        <v>0</v>
      </c>
      <c r="I14" s="9">
        <v>3</v>
      </c>
      <c r="J14" s="9">
        <v>3.65</v>
      </c>
      <c r="K14" s="8">
        <v>276</v>
      </c>
      <c r="L14" s="8">
        <v>566</v>
      </c>
    </row>
    <row r="15" spans="1:12" s="10" customFormat="1" ht="15">
      <c r="A15" s="6" t="s">
        <v>25</v>
      </c>
      <c r="B15" s="7">
        <v>42198.441203703704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1.89</v>
      </c>
      <c r="K15" s="8">
        <v>5000</v>
      </c>
      <c r="L15" s="8">
        <v>16966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42198.53188657408</v>
      </c>
      <c r="C17" s="8"/>
      <c r="D17" s="9"/>
      <c r="E17" s="9"/>
      <c r="F17" s="9">
        <v>0.22</v>
      </c>
      <c r="G17" s="9">
        <v>0.22</v>
      </c>
      <c r="H17" s="9"/>
      <c r="I17" s="9">
        <v>0.22</v>
      </c>
      <c r="J17" s="9"/>
      <c r="K17" s="8">
        <v>8847</v>
      </c>
      <c r="L17" s="8"/>
    </row>
    <row r="18" spans="1:12" s="10" customFormat="1" ht="15">
      <c r="A18" s="6" t="s">
        <v>62</v>
      </c>
      <c r="B18" s="7">
        <v>42200.52034722222</v>
      </c>
      <c r="C18" s="8"/>
      <c r="D18" s="9"/>
      <c r="E18" s="9"/>
      <c r="F18" s="9">
        <v>0.57</v>
      </c>
      <c r="G18" s="9">
        <v>0.57</v>
      </c>
      <c r="H18" s="9"/>
      <c r="I18" s="9">
        <v>0.5</v>
      </c>
      <c r="J18" s="9">
        <v>0.57</v>
      </c>
      <c r="K18" s="8">
        <v>100000</v>
      </c>
      <c r="L18" s="8">
        <v>100000</v>
      </c>
    </row>
    <row r="19" spans="1:12" s="10" customFormat="1" ht="15">
      <c r="A19" s="6" t="s">
        <v>73</v>
      </c>
      <c r="B19" s="7">
        <v>42199.5096412037</v>
      </c>
      <c r="C19" s="8"/>
      <c r="D19" s="9"/>
      <c r="E19" s="9"/>
      <c r="F19" s="9">
        <v>6.43</v>
      </c>
      <c r="G19" s="9">
        <v>6.43</v>
      </c>
      <c r="H19" s="9"/>
      <c r="I19" s="9">
        <v>6.55</v>
      </c>
      <c r="J19" s="9"/>
      <c r="K19" s="8">
        <v>6154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42207.53252314815</v>
      </c>
      <c r="C21" s="8"/>
      <c r="D21" s="9"/>
      <c r="E21" s="9"/>
      <c r="F21" s="9">
        <v>2.5</v>
      </c>
      <c r="G21" s="9">
        <v>2.5</v>
      </c>
      <c r="H21" s="9"/>
      <c r="I21" s="9">
        <v>2.5</v>
      </c>
      <c r="J21" s="9">
        <v>2.59</v>
      </c>
      <c r="K21" s="8">
        <v>10620</v>
      </c>
      <c r="L21" s="8">
        <v>965</v>
      </c>
    </row>
    <row r="22" spans="1:12" s="10" customFormat="1" ht="15">
      <c r="A22" s="6" t="s">
        <v>96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93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94</v>
      </c>
      <c r="B24" s="7">
        <v>42201.539606481485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95</v>
      </c>
      <c r="B25" s="7">
        <v>42186.53158564815</v>
      </c>
      <c r="C25" s="8"/>
      <c r="D25" s="9"/>
      <c r="E25" s="9"/>
      <c r="F25" s="9">
        <v>20</v>
      </c>
      <c r="G25" s="9">
        <v>20</v>
      </c>
      <c r="H25" s="9"/>
      <c r="I25" s="9">
        <v>20.01</v>
      </c>
      <c r="J25" s="9">
        <v>25</v>
      </c>
      <c r="K25" s="8">
        <v>1683</v>
      </c>
      <c r="L25" s="8">
        <v>480</v>
      </c>
    </row>
    <row r="26" spans="1:12" s="10" customFormat="1" ht="15">
      <c r="A26" s="6" t="s">
        <v>33</v>
      </c>
      <c r="B26" s="7">
        <v>42208.44755787037</v>
      </c>
      <c r="C26" s="8"/>
      <c r="D26" s="9"/>
      <c r="E26" s="9"/>
      <c r="F26" s="9">
        <v>7.02</v>
      </c>
      <c r="G26" s="9">
        <v>7.02</v>
      </c>
      <c r="H26" s="9"/>
      <c r="I26" s="9">
        <v>6.81</v>
      </c>
      <c r="J26" s="9">
        <v>7.03</v>
      </c>
      <c r="K26" s="8">
        <v>200</v>
      </c>
      <c r="L26" s="8">
        <v>1000</v>
      </c>
    </row>
    <row r="27" spans="1:12" s="10" customFormat="1" ht="15">
      <c r="A27" s="6" t="s">
        <v>92</v>
      </c>
      <c r="B27" s="7">
        <v>42209.4471875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2.15</v>
      </c>
      <c r="K27" s="8">
        <v>39000</v>
      </c>
      <c r="L27" s="8">
        <v>7025</v>
      </c>
    </row>
    <row r="28" spans="1:12" s="10" customFormat="1" ht="15">
      <c r="A28" s="6" t="s">
        <v>34</v>
      </c>
      <c r="B28" s="7">
        <v>42209.416666666664</v>
      </c>
      <c r="C28" s="8"/>
      <c r="D28" s="9"/>
      <c r="E28" s="9"/>
      <c r="F28" s="9">
        <v>1.76</v>
      </c>
      <c r="G28" s="9">
        <v>1.76</v>
      </c>
      <c r="H28" s="9"/>
      <c r="I28" s="9">
        <v>1.77</v>
      </c>
      <c r="J28" s="9">
        <v>1.78</v>
      </c>
      <c r="K28" s="8">
        <v>39040</v>
      </c>
      <c r="L28" s="8">
        <v>2182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>
        <v>70</v>
      </c>
      <c r="D31" s="9">
        <v>13</v>
      </c>
      <c r="E31" s="9">
        <v>13</v>
      </c>
      <c r="F31" s="9">
        <v>10.46</v>
      </c>
      <c r="G31" s="9">
        <v>10.46</v>
      </c>
      <c r="H31" s="9">
        <f>G31-F31</f>
        <v>0</v>
      </c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1098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42202.515</v>
      </c>
      <c r="C43" s="47"/>
      <c r="D43" s="59"/>
      <c r="E43" s="59"/>
      <c r="F43" s="59"/>
      <c r="G43" s="59"/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42202.51545138889</v>
      </c>
      <c r="C45" s="47"/>
      <c r="D45" s="59"/>
      <c r="E45" s="59"/>
      <c r="F45" s="59"/>
      <c r="G45" s="59"/>
      <c r="H45" s="48"/>
      <c r="I45" s="48">
        <v>99</v>
      </c>
      <c r="J45" s="48">
        <v>106.5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42202.418900462966</v>
      </c>
      <c r="C46" s="47"/>
      <c r="D46" s="59"/>
      <c r="E46" s="59"/>
      <c r="F46" s="59"/>
      <c r="G46" s="59"/>
      <c r="H46" s="48"/>
      <c r="I46" s="48"/>
      <c r="J46" s="48">
        <v>95</v>
      </c>
      <c r="K46" s="47"/>
      <c r="L46" s="47">
        <v>250000</v>
      </c>
    </row>
    <row r="47" spans="1:12" s="39" customFormat="1" ht="12.75" customHeight="1">
      <c r="A47" s="11" t="s">
        <v>59</v>
      </c>
      <c r="B47" s="46">
        <v>42198.505833333336</v>
      </c>
      <c r="C47" s="47"/>
      <c r="D47" s="59"/>
      <c r="E47" s="59"/>
      <c r="F47" s="59"/>
      <c r="G47" s="59"/>
      <c r="H47" s="48"/>
      <c r="I47" s="48"/>
      <c r="J47" s="48">
        <v>101</v>
      </c>
      <c r="K47" s="47"/>
      <c r="L47" s="47">
        <v>35000</v>
      </c>
    </row>
    <row r="48" spans="1:12" s="39" customFormat="1" ht="12.75" customHeight="1">
      <c r="A48" s="11" t="s">
        <v>60</v>
      </c>
      <c r="B48" s="46">
        <v>42202.51590277778</v>
      </c>
      <c r="C48" s="47"/>
      <c r="D48" s="59"/>
      <c r="E48" s="59"/>
      <c r="F48" s="59"/>
      <c r="G48" s="59"/>
      <c r="H48" s="48"/>
      <c r="I48" s="48"/>
      <c r="J48" s="48">
        <v>105</v>
      </c>
      <c r="K48" s="47"/>
      <c r="L48" s="47">
        <v>311000</v>
      </c>
    </row>
    <row r="49" spans="1:12" s="39" customFormat="1" ht="12.75" customHeight="1" hidden="1">
      <c r="A49" s="11"/>
      <c r="B49" s="46"/>
      <c r="C49" s="47"/>
      <c r="D49" s="59"/>
      <c r="E49" s="59"/>
      <c r="F49" s="59"/>
      <c r="G49" s="59"/>
      <c r="H49" s="48"/>
      <c r="I49" s="48"/>
      <c r="J49" s="48"/>
      <c r="K49" s="47"/>
      <c r="L49" s="47"/>
    </row>
    <row r="50" spans="1:12" s="39" customFormat="1" ht="12.75" customHeight="1" hidden="1">
      <c r="A50" s="11"/>
      <c r="B50" s="46"/>
      <c r="C50" s="47"/>
      <c r="D50" s="59"/>
      <c r="E50" s="59"/>
      <c r="F50" s="59"/>
      <c r="G50" s="59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90</v>
      </c>
      <c r="B1" s="54" t="s">
        <v>74</v>
      </c>
      <c r="C1" s="54" t="s">
        <v>75</v>
      </c>
      <c r="D1" s="54" t="s">
        <v>76</v>
      </c>
      <c r="E1" s="54" t="s">
        <v>77</v>
      </c>
      <c r="F1" s="54" t="s">
        <v>78</v>
      </c>
    </row>
    <row r="2" spans="1:7" ht="15">
      <c r="A2" s="56" t="s">
        <v>79</v>
      </c>
      <c r="B2" s="73">
        <f>B13</f>
        <v>2192.02</v>
      </c>
      <c r="C2" s="57">
        <v>1098</v>
      </c>
      <c r="D2" s="58">
        <v>3994</v>
      </c>
      <c r="E2" s="57">
        <v>3</v>
      </c>
      <c r="F2" s="78">
        <f>B22</f>
        <v>5495.0340734</v>
      </c>
      <c r="G2" s="55"/>
    </row>
    <row r="3" spans="1:7" ht="15">
      <c r="A3" s="56" t="s">
        <v>80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81</v>
      </c>
      <c r="B4" s="73">
        <f>B15</f>
        <v>625.42</v>
      </c>
      <c r="C4" s="57">
        <f>SUM(C2:C3)</f>
        <v>1098</v>
      </c>
      <c r="D4" s="58">
        <f>SUM(D2:D3)</f>
        <v>3994</v>
      </c>
      <c r="E4" s="57">
        <f>SUM(E2:E3)</f>
        <v>3</v>
      </c>
      <c r="F4" s="78">
        <f>B24</f>
        <v>8350.31343666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42212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82</v>
      </c>
      <c r="B10" s="67" t="s">
        <v>83</v>
      </c>
      <c r="C10" s="67" t="s">
        <v>84</v>
      </c>
      <c r="D10" s="67" t="s">
        <v>85</v>
      </c>
      <c r="E10" s="50"/>
      <c r="F10" s="50"/>
      <c r="H10" s="51"/>
      <c r="I10" s="51"/>
      <c r="J10" s="51"/>
    </row>
    <row r="11" spans="1:10" ht="15">
      <c r="A11" s="65"/>
      <c r="B11" s="68">
        <v>42212</v>
      </c>
      <c r="C11" s="68">
        <v>42209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86</v>
      </c>
      <c r="B13" s="76">
        <v>2192.02</v>
      </c>
      <c r="C13" s="76">
        <v>2192.02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87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88</v>
      </c>
      <c r="B15" s="77">
        <v>625.42</v>
      </c>
      <c r="C15" s="76">
        <v>625.42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89</v>
      </c>
      <c r="B19" s="71" t="s">
        <v>83</v>
      </c>
      <c r="C19" s="68" t="s">
        <v>84</v>
      </c>
      <c r="D19" s="71" t="s">
        <v>85</v>
      </c>
      <c r="E19" s="50"/>
      <c r="F19" s="50"/>
      <c r="H19" s="51"/>
      <c r="I19" s="51"/>
      <c r="J19" s="51"/>
    </row>
    <row r="20" spans="1:10" ht="15">
      <c r="A20" s="69"/>
      <c r="B20" s="68">
        <v>42212</v>
      </c>
      <c r="C20" s="68">
        <v>42209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86</v>
      </c>
      <c r="B22" s="72">
        <v>5495.0340734</v>
      </c>
      <c r="C22" s="72">
        <v>5495.0340734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87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88</v>
      </c>
      <c r="B24" s="72">
        <v>8350.31343666</v>
      </c>
      <c r="C24" s="72">
        <v>8350.31343666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2015-07-27T17:46:45Z</dcterms:modified>
  <cp:category/>
  <cp:version/>
  <cp:contentType/>
  <cp:contentStatus/>
</cp:coreProperties>
</file>